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\\servidor.paranaprojetos.local\01.SUP\04.CC\05. ProC\13. 2026\LICITAÇÃO\24.912.527-0 - PE 05-2025 - Serviços de Limpeza e Conservação\1_FASE INTERNA\"/>
    </mc:Choice>
  </mc:AlternateContent>
  <xr:revisionPtr revIDLastSave="0" documentId="13_ncr:1_{C1349DEC-A323-4930-85ED-0A25C5578293}" xr6:coauthVersionLast="47" xr6:coauthVersionMax="47" xr10:uidLastSave="{00000000-0000-0000-0000-000000000000}"/>
  <bookViews>
    <workbookView xWindow="20370" yWindow="-2550" windowWidth="29040" windowHeight="15720" activeTab="3" xr2:uid="{50548692-4806-4DE1-8D88-350D0B6EE7C9}"/>
  </bookViews>
  <sheets>
    <sheet name="Resumo" sheetId="7" r:id="rId1"/>
    <sheet name="40 horas - Posto 1" sheetId="2" r:id="rId2"/>
    <sheet name="40 horas - Posto 2" sheetId="10" r:id="rId3"/>
    <sheet name="Mód. 5 Unif equip materiais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2" l="1"/>
  <c r="D5" i="2"/>
  <c r="D121" i="10" l="1"/>
  <c r="D122" i="10" l="1"/>
  <c r="D123" i="10" s="1"/>
  <c r="D124" i="10" s="1"/>
  <c r="D121" i="2"/>
  <c r="D37" i="2"/>
  <c r="D24" i="2" l="1"/>
  <c r="D122" i="2" l="1"/>
  <c r="D123" i="2" s="1"/>
  <c r="D124" i="2" s="1"/>
</calcChain>
</file>

<file path=xl/sharedStrings.xml><?xml version="1.0" encoding="utf-8"?>
<sst xmlns="http://schemas.openxmlformats.org/spreadsheetml/2006/main" count="454" uniqueCount="172">
  <si>
    <t>Mão de Obra</t>
  </si>
  <si>
    <t>Cargo</t>
  </si>
  <si>
    <t>Módulo 1 - Composição da Remuneração</t>
  </si>
  <si>
    <t>Composição da Remuneração</t>
  </si>
  <si>
    <t>Valor (R$)</t>
  </si>
  <si>
    <t>Fundamentação Legal</t>
  </si>
  <si>
    <t>A</t>
  </si>
  <si>
    <t>Salário-Base</t>
  </si>
  <si>
    <t>B</t>
  </si>
  <si>
    <t>C</t>
  </si>
  <si>
    <t>D</t>
  </si>
  <si>
    <t>E</t>
  </si>
  <si>
    <t>F</t>
  </si>
  <si>
    <t>Total</t>
  </si>
  <si>
    <t>Módulo 2 - Encargos e Benefícios Anuais, Mensais e Diários</t>
  </si>
  <si>
    <t>2.1</t>
  </si>
  <si>
    <t>13º (décimo terceiro) Salário, Férias e Adicional de Férias</t>
  </si>
  <si>
    <t>Percentual (%)</t>
  </si>
  <si>
    <t>2.2</t>
  </si>
  <si>
    <t>13º (décimo terceiro) Salário</t>
  </si>
  <si>
    <t>2.3</t>
  </si>
  <si>
    <t>GPS, FGTS e outras contribuições</t>
  </si>
  <si>
    <t>INSS</t>
  </si>
  <si>
    <t>Salário Educação</t>
  </si>
  <si>
    <t>G</t>
  </si>
  <si>
    <t>SESC ou SESI</t>
  </si>
  <si>
    <t>H</t>
  </si>
  <si>
    <t>SENAI - SENAC</t>
  </si>
  <si>
    <t>I</t>
  </si>
  <si>
    <t>SEBRAE</t>
  </si>
  <si>
    <t>J</t>
  </si>
  <si>
    <t>INCRA</t>
  </si>
  <si>
    <t>K</t>
  </si>
  <si>
    <t>FGTS</t>
  </si>
  <si>
    <t xml:space="preserve">Total </t>
  </si>
  <si>
    <t>2.4</t>
  </si>
  <si>
    <t>Benefícios Mensais e Diários</t>
  </si>
  <si>
    <t>Valor Total (R$)</t>
  </si>
  <si>
    <t>L</t>
  </si>
  <si>
    <t>Vale Transporte</t>
  </si>
  <si>
    <t>N</t>
  </si>
  <si>
    <t>Vale Refeição (Desconto)</t>
  </si>
  <si>
    <t>P</t>
  </si>
  <si>
    <t>Assistência Médica</t>
  </si>
  <si>
    <t>R</t>
  </si>
  <si>
    <t>Custos dos exames admssional, períodicos e demissionais</t>
  </si>
  <si>
    <t>Quadro-Resumo do Módulo 2 - Encargos e Benefícios anuais, mensais e diários</t>
  </si>
  <si>
    <t>Encargos e Benefícios Anuais, Mensais e Diários</t>
  </si>
  <si>
    <t>Módulo 3 - Provisão para Rescisão</t>
  </si>
  <si>
    <t>Provisão para Rescisão</t>
  </si>
  <si>
    <t>Aviso Prévio Indenizado</t>
  </si>
  <si>
    <t>Incidência do FGTS sobre o Aviso Prévio Indenizado</t>
  </si>
  <si>
    <t>Multa do FGTS e contribuição social sobre o Aviso Prévio Trabalhado e Indenizado</t>
  </si>
  <si>
    <t>Aviso Prévio Trabalhado</t>
  </si>
  <si>
    <t>Incidência dos encargos do submódulo 2.2 sobre o Aviso Prévio Trabalhado</t>
  </si>
  <si>
    <t>Módulo 4 - Custo de Reposição do Profissional Ausente</t>
  </si>
  <si>
    <t>4.1</t>
  </si>
  <si>
    <t>Quadro-Resumo do Módulo 4 - Custo de Reposição do Profissional Ausente</t>
  </si>
  <si>
    <t>Custo de Reposição do Profissional Ausente</t>
  </si>
  <si>
    <t>Módulo 5 - Insumos Diversos</t>
  </si>
  <si>
    <t>Insumos Diversos</t>
  </si>
  <si>
    <t>Módulo 6 - Custos Indiretos, Tributos e Lucro</t>
  </si>
  <si>
    <t>Custos Indiretos, Tributos e Lucro</t>
  </si>
  <si>
    <t>Custos Indiretos</t>
  </si>
  <si>
    <t>Lucro</t>
  </si>
  <si>
    <t>Tributos</t>
  </si>
  <si>
    <t>C.1. PIS (Lucro Presumido, se for Lucro Real só alterar a alíquota)</t>
  </si>
  <si>
    <t>C.2. COFINS (Lucro Presumido, se for Lucro Real só alterar a alíquota)</t>
  </si>
  <si>
    <t>C.3. ISS</t>
  </si>
  <si>
    <t>2. QUADRO-RESUMO DO CUSTO POR EMPREGADO</t>
  </si>
  <si>
    <t>Mão de obra vinculada à execução contratual (valor por empregado)</t>
  </si>
  <si>
    <t>Subtotal (A + B +C+ D+E)</t>
  </si>
  <si>
    <t>Módulo 6 – Custos Indiretos, Tributos e Lucro</t>
  </si>
  <si>
    <t xml:space="preserve">Valor Total por Empregado </t>
  </si>
  <si>
    <t>a) Tributos</t>
  </si>
  <si>
    <t>b) Total dos Módulos 1,2,3,4,5+Custos indiretos+lucro)</t>
  </si>
  <si>
    <t>C)Po/(1-TO)=P1</t>
  </si>
  <si>
    <t>Valor dos Tributos = P1-Po</t>
  </si>
  <si>
    <t>Submódulo 2.1 - 13º (décimo terceiro) Salário, Férias e Adicional de Férias</t>
  </si>
  <si>
    <t>Submódulo 2.2 - Encargos Previdenciários (GPS), Fundo de Garantia por Tempo de Serviço (FGTS) e outras contribuições.</t>
  </si>
  <si>
    <t>Submódulo 2.3 - Benefícios Mensais e Diários.</t>
  </si>
  <si>
    <t>Seguro de vida</t>
  </si>
  <si>
    <t>Outros (Descrever )</t>
  </si>
  <si>
    <t xml:space="preserve">Incidência do submódulo 2.2 sobre o submódulo 2.1 </t>
  </si>
  <si>
    <t>SUBTOTAL</t>
  </si>
  <si>
    <t>Subtotal</t>
  </si>
  <si>
    <t>Incidência do Submódulo 2.2 sobre o Submódulo 4.1</t>
  </si>
  <si>
    <t>Fundo de Formação</t>
  </si>
  <si>
    <t>Férias e Adicional de Férias</t>
  </si>
  <si>
    <t>Substituto nas Ausências Legais</t>
  </si>
  <si>
    <t>Submódulo 4.1 - Substituto nas Ausências Legais</t>
  </si>
  <si>
    <t>Substituto na cobertura de Férias</t>
  </si>
  <si>
    <t>Substituto na cobertura de Ausências Legais</t>
  </si>
  <si>
    <t>Substituto na cobertura de Licença Paternidade</t>
  </si>
  <si>
    <t>Substituto na cobertura de Licença Maternidade</t>
  </si>
  <si>
    <t>Substituto na cobertura de Ausência por acidente de trabalho</t>
  </si>
  <si>
    <t>Substituto na cobertura de Ausência por Doença</t>
  </si>
  <si>
    <t>Memória de Cálculo</t>
  </si>
  <si>
    <t xml:space="preserve">Item </t>
  </si>
  <si>
    <t>Custo Unitário</t>
  </si>
  <si>
    <t>QTD.</t>
  </si>
  <si>
    <t>Valor Total</t>
  </si>
  <si>
    <t>Jaqueta de frio com emblema</t>
  </si>
  <si>
    <t>Crachá de identificação</t>
  </si>
  <si>
    <t xml:space="preserve">UNIFORMES   </t>
  </si>
  <si>
    <t>SAT/FAP</t>
  </si>
  <si>
    <t>M</t>
  </si>
  <si>
    <t>O</t>
  </si>
  <si>
    <t>Q</t>
  </si>
  <si>
    <t>Jornada (Preencher horas mensais)</t>
  </si>
  <si>
    <t>Benefício Social Familiar</t>
  </si>
  <si>
    <t>Salário normativo para a categoria (Preencher de acordo com a CCT)</t>
  </si>
  <si>
    <t>RESUMO</t>
  </si>
  <si>
    <t>POSTO</t>
  </si>
  <si>
    <t>HORÁRIO</t>
  </si>
  <si>
    <t>VALOR</t>
  </si>
  <si>
    <t>Calça</t>
  </si>
  <si>
    <t xml:space="preserve">MATERIAIS </t>
  </si>
  <si>
    <t>ÁGUA SANITÁRIA</t>
  </si>
  <si>
    <t>ESPONJA DUPLA FACE</t>
  </si>
  <si>
    <t>Materiais</t>
  </si>
  <si>
    <t>Uniformes</t>
  </si>
  <si>
    <t>PRODUTO</t>
  </si>
  <si>
    <t>MEDIDA</t>
  </si>
  <si>
    <t>MARCAS DE REFERÊNCIAS</t>
  </si>
  <si>
    <t>VALOR UNITÁRIO</t>
  </si>
  <si>
    <t>PACOTE COM 4 UNIDADES</t>
  </si>
  <si>
    <t>ÁLCOOL LÍQUIDO 70%</t>
  </si>
  <si>
    <t>LITRO</t>
  </si>
  <si>
    <t xml:space="preserve">PALHA DE AÇO </t>
  </si>
  <si>
    <t>PACOTE</t>
  </si>
  <si>
    <t>FLANELA BRANCA 38X58cm</t>
  </si>
  <si>
    <t>UNIDADE</t>
  </si>
  <si>
    <t>FLANELA BRANCA 28X38cm</t>
  </si>
  <si>
    <t>PANO DE CHÃO BRANCO ALVEJADO 50X80</t>
  </si>
  <si>
    <t>SACO DE LIXO PRETO 20 LITROS EXTRA FORTE C/100 UNIDADES</t>
  </si>
  <si>
    <t>SACO DE LIXO VERDE 60 LITROS EXTRA FORTE C/100 UNIDADES</t>
  </si>
  <si>
    <t>SACO DE LIXO VERMELHO 60 LITROS EXTRA FORTE C/100 UNIDADES</t>
  </si>
  <si>
    <t>SACO DE LIXO AZUL 60 LITROS EXTRA FORTE  C/100 UNIDADES</t>
  </si>
  <si>
    <t>SACO DE LIXO MARROM 60 LITROS EXTRA FORTE C/100 UNIDADES</t>
  </si>
  <si>
    <t>SACO DE LIXO PRETO 100 LITROS EXTRA FORTE C/100 UNIDADES</t>
  </si>
  <si>
    <t>FIBRA VERDE PARA RODO 26X10cm</t>
  </si>
  <si>
    <t>GEL ADESIVO COM APLICADOR SANITÁRIO MÍNIMO 4 APLICAÇÃO</t>
  </si>
  <si>
    <t>ODORIZADOR AEROSOL</t>
  </si>
  <si>
    <t>RODO DE BORRACHA 45cm COM CABO</t>
  </si>
  <si>
    <t>BALDE DE PLÁSTICO COM ALÇA 15 LITROS</t>
  </si>
  <si>
    <t>BALDE DE PLÁSTICO COM ALÇA 8 LITROS</t>
  </si>
  <si>
    <t>VASSOURA DE NYLON 30cm COM CABO</t>
  </si>
  <si>
    <t>VASSOURA DE PALHA 40cm COM CABO</t>
  </si>
  <si>
    <t>PÁ DE LIXO COLETADORA COM CABO GRANDE</t>
  </si>
  <si>
    <t>PÁ DE LIXO COLETADORA COM CABO PEQUENA</t>
  </si>
  <si>
    <t>PAR DE LUVAS</t>
  </si>
  <si>
    <t xml:space="preserve">RODO PEGA FIBRA 23X10cm COM CABO </t>
  </si>
  <si>
    <t/>
  </si>
  <si>
    <t>TOTAL POR MÊS</t>
  </si>
  <si>
    <t>TOTAL</t>
  </si>
  <si>
    <t>Sapato fechado e antiderrapante</t>
  </si>
  <si>
    <t>Bota de PVC cano médio com forro</t>
  </si>
  <si>
    <t>Valor por posto</t>
  </si>
  <si>
    <t>Camiseta</t>
  </si>
  <si>
    <t>Vale Transporte (Valor de uma passagem)</t>
  </si>
  <si>
    <t>Vale Refeição (Valor integral)</t>
  </si>
  <si>
    <t>Fundo de Formação Profissional</t>
  </si>
  <si>
    <t>Assistência à Saúde</t>
  </si>
  <si>
    <t>C.1. PIS</t>
  </si>
  <si>
    <t xml:space="preserve">C.2. COFINS </t>
  </si>
  <si>
    <t xml:space="preserve">Auxiliar de Serviços Gerais </t>
  </si>
  <si>
    <t>Auxiliar de Manutenção</t>
  </si>
  <si>
    <t>Auxiliar de Serviços Gerais</t>
  </si>
  <si>
    <t>Valor Mensalmente</t>
  </si>
  <si>
    <t>Segunda à sexta: 7h às 16h</t>
  </si>
  <si>
    <t>QUANT DE POSTOS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</si>
</sst>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R$&quot;\ * #,##0.00_-;\-&quot;R$&quot;\ * #,##0.00_-;_-&quot;R$&quot;\ * &quot;-&quot;??_-;_-@_-"/>
    <numFmt numFmtId="164" formatCode="0.000%"/>
    <numFmt numFmtId="165" formatCode="0.0000%"/>
    <numFmt numFmtId="166" formatCode="0.0%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ova Cond"/>
      <family val="2"/>
    </font>
    <font>
      <sz val="12"/>
      <color theme="1"/>
      <name val="Arial Nova Cond"/>
      <family val="2"/>
    </font>
    <font>
      <b/>
      <sz val="12"/>
      <color theme="1"/>
      <name val="Arial Nova Cond"/>
      <family val="2"/>
    </font>
    <font>
      <sz val="12"/>
      <name val="Arial Nova Cond"/>
      <family val="2"/>
    </font>
    <font>
      <b/>
      <sz val="11"/>
      <color theme="1"/>
      <name val="Arial Nova Cond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4">
    <xf numFmtId="0" fontId="0" fillId="0" borderId="0" xfId="0"/>
    <xf numFmtId="0" fontId="2" fillId="0" borderId="15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/>
    </xf>
    <xf numFmtId="0" fontId="3" fillId="0" borderId="0" xfId="0" applyFont="1"/>
    <xf numFmtId="0" fontId="4" fillId="2" borderId="0" xfId="0" applyFont="1" applyFill="1" applyAlignment="1">
      <alignment horizontal="center" vertical="center"/>
    </xf>
    <xf numFmtId="0" fontId="3" fillId="0" borderId="1" xfId="0" applyFont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4" fontId="5" fillId="4" borderId="1" xfId="1" applyFont="1" applyFill="1" applyBorder="1" applyProtection="1"/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44" fontId="3" fillId="0" borderId="3" xfId="1" applyFont="1" applyBorder="1" applyAlignment="1">
      <alignment horizontal="center" vertical="center" wrapText="1"/>
    </xf>
    <xf numFmtId="44" fontId="3" fillId="4" borderId="4" xfId="1" applyFont="1" applyFill="1" applyBorder="1" applyAlignment="1" applyProtection="1">
      <alignment horizontal="center" vertical="center" wrapText="1"/>
    </xf>
    <xf numFmtId="9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10" fontId="3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44" fontId="3" fillId="0" borderId="4" xfId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0" fontId="3" fillId="4" borderId="4" xfId="2" applyNumberFormat="1" applyFont="1" applyFill="1" applyBorder="1" applyAlignment="1" applyProtection="1">
      <alignment horizontal="center" vertical="center" wrapText="1"/>
    </xf>
    <xf numFmtId="10" fontId="3" fillId="0" borderId="4" xfId="2" applyNumberFormat="1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justify" vertical="center" wrapText="1"/>
    </xf>
    <xf numFmtId="165" fontId="3" fillId="2" borderId="8" xfId="2" applyNumberFormat="1" applyFont="1" applyFill="1" applyBorder="1" applyAlignment="1" applyProtection="1">
      <alignment horizontal="center" vertical="center" wrapText="1"/>
    </xf>
    <xf numFmtId="44" fontId="3" fillId="0" borderId="10" xfId="1" applyFont="1" applyBorder="1" applyAlignment="1">
      <alignment horizontal="center" vertical="center" wrapText="1"/>
    </xf>
    <xf numFmtId="10" fontId="3" fillId="2" borderId="8" xfId="2" applyNumberFormat="1" applyFont="1" applyFill="1" applyBorder="1" applyAlignment="1" applyProtection="1">
      <alignment horizontal="center" vertical="center" wrapText="1"/>
    </xf>
    <xf numFmtId="44" fontId="3" fillId="0" borderId="11" xfId="1" applyFont="1" applyBorder="1" applyAlignment="1">
      <alignment horizontal="center" vertical="center" wrapText="1"/>
    </xf>
    <xf numFmtId="0" fontId="3" fillId="0" borderId="12" xfId="0" applyFont="1" applyBorder="1" applyAlignment="1">
      <alignment vertical="center" wrapText="1"/>
    </xf>
    <xf numFmtId="44" fontId="3" fillId="0" borderId="1" xfId="1" applyFont="1" applyBorder="1" applyAlignment="1">
      <alignment horizontal="center" vertical="center" wrapText="1"/>
    </xf>
    <xf numFmtId="10" fontId="3" fillId="0" borderId="8" xfId="0" applyNumberFormat="1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10" fontId="5" fillId="2" borderId="8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/>
    <xf numFmtId="0" fontId="3" fillId="0" borderId="4" xfId="0" applyFont="1" applyBorder="1"/>
    <xf numFmtId="164" fontId="3" fillId="2" borderId="8" xfId="2" applyNumberFormat="1" applyFont="1" applyFill="1" applyBorder="1" applyAlignment="1" applyProtection="1">
      <alignment horizontal="center" vertical="center" wrapText="1"/>
    </xf>
    <xf numFmtId="0" fontId="3" fillId="0" borderId="12" xfId="0" applyFont="1" applyBorder="1"/>
    <xf numFmtId="10" fontId="3" fillId="2" borderId="1" xfId="2" applyNumberFormat="1" applyFont="1" applyFill="1" applyBorder="1" applyAlignment="1" applyProtection="1">
      <alignment horizontal="center" vertical="center" wrapText="1"/>
    </xf>
    <xf numFmtId="0" fontId="4" fillId="0" borderId="2" xfId="0" applyFont="1" applyBorder="1" applyAlignment="1">
      <alignment vertical="center" wrapText="1"/>
    </xf>
    <xf numFmtId="44" fontId="3" fillId="2" borderId="4" xfId="1" applyFont="1" applyFill="1" applyBorder="1" applyAlignment="1" applyProtection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44" fontId="3" fillId="0" borderId="4" xfId="0" applyNumberFormat="1" applyFont="1" applyBorder="1" applyAlignment="1">
      <alignment vertical="center" wrapText="1"/>
    </xf>
    <xf numFmtId="44" fontId="3" fillId="0" borderId="4" xfId="1" applyFont="1" applyBorder="1" applyAlignment="1">
      <alignment vertical="center" wrapText="1"/>
    </xf>
    <xf numFmtId="10" fontId="3" fillId="0" borderId="0" xfId="0" applyNumberFormat="1" applyFont="1"/>
    <xf numFmtId="44" fontId="3" fillId="0" borderId="0" xfId="0" applyNumberFormat="1" applyFont="1"/>
    <xf numFmtId="0" fontId="2" fillId="0" borderId="0" xfId="0" applyFont="1"/>
    <xf numFmtId="0" fontId="6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5" xfId="0" applyFont="1" applyBorder="1" applyAlignment="1">
      <alignment horizontal="center" vertical="center"/>
    </xf>
    <xf numFmtId="44" fontId="2" fillId="0" borderId="16" xfId="0" applyNumberFormat="1" applyFont="1" applyBorder="1" applyAlignment="1">
      <alignment horizontal="center" vertical="center"/>
    </xf>
    <xf numFmtId="0" fontId="2" fillId="0" borderId="6" xfId="0" applyFont="1" applyBorder="1"/>
    <xf numFmtId="0" fontId="3" fillId="0" borderId="6" xfId="0" applyFont="1" applyBorder="1" applyAlignment="1">
      <alignment vertical="center" wrapText="1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4" fontId="2" fillId="0" borderId="6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3" fillId="0" borderId="6" xfId="0" applyFont="1" applyBorder="1" applyProtection="1">
      <protection locked="0"/>
    </xf>
    <xf numFmtId="0" fontId="2" fillId="0" borderId="1" xfId="0" applyFont="1" applyBorder="1" applyAlignment="1">
      <alignment horizontal="center" vertical="center"/>
    </xf>
    <xf numFmtId="44" fontId="2" fillId="0" borderId="1" xfId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44" fontId="2" fillId="2" borderId="1" xfId="1" applyFont="1" applyFill="1" applyBorder="1" applyAlignment="1" applyProtection="1">
      <alignment horizontal="center" vertical="center"/>
      <protection locked="0"/>
    </xf>
    <xf numFmtId="166" fontId="3" fillId="4" borderId="6" xfId="2" applyNumberFormat="1" applyFont="1" applyFill="1" applyBorder="1" applyAlignment="1" applyProtection="1">
      <alignment horizontal="center" vertical="center" wrapText="1"/>
      <protection locked="0"/>
    </xf>
    <xf numFmtId="10" fontId="3" fillId="4" borderId="6" xfId="2" applyNumberFormat="1" applyFont="1" applyFill="1" applyBorder="1" applyAlignment="1" applyProtection="1">
      <alignment horizontal="center" vertical="center" wrapText="1"/>
      <protection locked="0"/>
    </xf>
    <xf numFmtId="44" fontId="2" fillId="4" borderId="6" xfId="1" applyFont="1" applyFill="1" applyBorder="1" applyProtection="1">
      <protection locked="0"/>
    </xf>
    <xf numFmtId="10" fontId="2" fillId="4" borderId="6" xfId="2" applyNumberFormat="1" applyFont="1" applyFill="1" applyBorder="1" applyProtection="1">
      <protection locked="0"/>
    </xf>
    <xf numFmtId="0" fontId="6" fillId="4" borderId="17" xfId="0" applyFont="1" applyFill="1" applyBorder="1" applyAlignment="1">
      <alignment horizontal="center"/>
    </xf>
    <xf numFmtId="0" fontId="6" fillId="4" borderId="18" xfId="0" applyFont="1" applyFill="1" applyBorder="1" applyAlignment="1">
      <alignment horizontal="center"/>
    </xf>
    <xf numFmtId="0" fontId="3" fillId="3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44" fontId="6" fillId="4" borderId="1" xfId="0" applyNumberFormat="1" applyFont="1" applyFill="1" applyBorder="1"/>
    <xf numFmtId="0" fontId="6" fillId="4" borderId="1" xfId="0" applyFont="1" applyFill="1" applyBorder="1"/>
    <xf numFmtId="164" fontId="3" fillId="4" borderId="6" xfId="2" applyNumberFormat="1" applyFont="1" applyFill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3"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13</xdr:row>
      <xdr:rowOff>15875</xdr:rowOff>
    </xdr:from>
    <xdr:to>
      <xdr:col>13</xdr:col>
      <xdr:colOff>82550</xdr:colOff>
      <xdr:row>18</xdr:row>
      <xdr:rowOff>3174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7B1D00E9-6AEE-4C0B-B3C4-BA99D677FA27}"/>
            </a:ext>
          </a:extLst>
        </xdr:cNvPr>
        <xdr:cNvSpPr txBox="1"/>
      </xdr:nvSpPr>
      <xdr:spPr>
        <a:xfrm>
          <a:off x="21126450" y="2387600"/>
          <a:ext cx="2520950" cy="987424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28575" cmpd="sng">
          <a:solidFill>
            <a:schemeClr val="tx1">
              <a:lumMod val="75000"/>
              <a:lumOff val="2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pt-BR" sz="900" b="1"/>
            <a:t>PARA</a:t>
          </a:r>
          <a:r>
            <a:rPr lang="pt-BR" sz="900" b="1" baseline="0"/>
            <a:t> O SUBMÓDULO 4.1 </a:t>
          </a:r>
          <a:r>
            <a:rPr lang="pt-BR" sz="900" b="1"/>
            <a:t>A LICITANTE PODERÁ APRESENTAR ESTATISTICAS DE CUSTOS COM PROFISSIONAL AUSENTE DA EMPRESA, DESDE QUE DEVIDAMENTE JUSTIFICADA E APRESENTANDO A MEMÓRIA DE CÁLCULO.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Azul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380EC3-C3BE-4840-B29F-1953A501D535}">
  <dimension ref="B2:I25"/>
  <sheetViews>
    <sheetView showGridLines="0" workbookViewId="0"/>
  </sheetViews>
  <sheetFormatPr defaultRowHeight="14.25" x14ac:dyDescent="0.2"/>
  <cols>
    <col min="1" max="1" width="2.28515625" style="52" customWidth="1"/>
    <col min="2" max="2" width="18.85546875" style="52" customWidth="1"/>
    <col min="3" max="3" width="27.85546875" style="52" customWidth="1"/>
    <col min="4" max="4" width="28" style="52" customWidth="1"/>
    <col min="5" max="5" width="19.7109375" style="52" customWidth="1"/>
    <col min="6" max="6" width="2.85546875" style="52" customWidth="1"/>
    <col min="7" max="7" width="61.140625" style="52" customWidth="1"/>
    <col min="8" max="8" width="16.42578125" style="52" customWidth="1"/>
    <col min="9" max="9" width="39.42578125" style="52" customWidth="1"/>
    <col min="10" max="16384" width="9.140625" style="52"/>
  </cols>
  <sheetData>
    <row r="2" spans="2:9" x14ac:dyDescent="0.2">
      <c r="B2" s="83" t="s">
        <v>112</v>
      </c>
      <c r="C2" s="83"/>
      <c r="D2" s="83"/>
      <c r="E2" s="83"/>
      <c r="G2" s="82" t="s">
        <v>79</v>
      </c>
      <c r="H2" s="82"/>
      <c r="I2" s="82"/>
    </row>
    <row r="3" spans="2:9" x14ac:dyDescent="0.2">
      <c r="B3" s="72" t="s">
        <v>171</v>
      </c>
      <c r="C3" s="72" t="s">
        <v>113</v>
      </c>
      <c r="D3" s="73" t="s">
        <v>114</v>
      </c>
      <c r="E3" s="72" t="s">
        <v>115</v>
      </c>
      <c r="G3" s="54" t="s">
        <v>111</v>
      </c>
      <c r="H3" s="70"/>
      <c r="I3" s="53"/>
    </row>
    <row r="4" spans="2:9" x14ac:dyDescent="0.2">
      <c r="B4" s="60">
        <v>1</v>
      </c>
      <c r="C4" s="55" t="s">
        <v>168</v>
      </c>
      <c r="D4" s="1" t="s">
        <v>170</v>
      </c>
      <c r="E4" s="56"/>
      <c r="G4" s="54"/>
      <c r="H4" s="70"/>
      <c r="I4" s="53"/>
    </row>
    <row r="5" spans="2:9" ht="15.75" x14ac:dyDescent="0.2">
      <c r="B5" s="59">
        <v>1</v>
      </c>
      <c r="C5" s="60" t="s">
        <v>167</v>
      </c>
      <c r="D5" s="2" t="s">
        <v>170</v>
      </c>
      <c r="E5" s="61"/>
      <c r="G5" s="57"/>
      <c r="H5" s="71"/>
      <c r="I5" s="58"/>
    </row>
    <row r="6" spans="2:9" x14ac:dyDescent="0.2">
      <c r="G6" s="82" t="s">
        <v>80</v>
      </c>
      <c r="H6" s="82"/>
      <c r="I6" s="82"/>
    </row>
    <row r="7" spans="2:9" x14ac:dyDescent="0.2">
      <c r="G7" s="57" t="s">
        <v>160</v>
      </c>
      <c r="H7" s="70"/>
      <c r="I7" s="57"/>
    </row>
    <row r="8" spans="2:9" x14ac:dyDescent="0.2">
      <c r="G8" s="57" t="s">
        <v>161</v>
      </c>
      <c r="H8" s="70"/>
      <c r="I8" s="57"/>
    </row>
    <row r="9" spans="2:9" x14ac:dyDescent="0.2">
      <c r="D9" s="62"/>
      <c r="G9" s="57" t="s">
        <v>110</v>
      </c>
      <c r="H9" s="70"/>
      <c r="I9" s="57"/>
    </row>
    <row r="10" spans="2:9" x14ac:dyDescent="0.2">
      <c r="G10" s="57" t="s">
        <v>162</v>
      </c>
      <c r="H10" s="70"/>
      <c r="I10" s="57"/>
    </row>
    <row r="11" spans="2:9" x14ac:dyDescent="0.2">
      <c r="G11" s="57" t="s">
        <v>163</v>
      </c>
      <c r="H11" s="70"/>
      <c r="I11" s="57"/>
    </row>
    <row r="12" spans="2:9" x14ac:dyDescent="0.2">
      <c r="G12" s="57" t="s">
        <v>81</v>
      </c>
      <c r="H12" s="70"/>
      <c r="I12" s="57"/>
    </row>
    <row r="13" spans="2:9" x14ac:dyDescent="0.2">
      <c r="G13" s="57" t="s">
        <v>45</v>
      </c>
      <c r="H13" s="70"/>
      <c r="I13" s="57"/>
    </row>
    <row r="14" spans="2:9" x14ac:dyDescent="0.2">
      <c r="G14" s="82" t="s">
        <v>90</v>
      </c>
      <c r="H14" s="82"/>
      <c r="I14" s="82"/>
    </row>
    <row r="15" spans="2:9" ht="15.75" x14ac:dyDescent="0.25">
      <c r="G15" s="57" t="s">
        <v>92</v>
      </c>
      <c r="H15" s="69"/>
      <c r="I15" s="63"/>
    </row>
    <row r="16" spans="2:9" ht="15.75" x14ac:dyDescent="0.25">
      <c r="G16" s="57" t="s">
        <v>93</v>
      </c>
      <c r="H16" s="81"/>
      <c r="I16" s="63"/>
    </row>
    <row r="17" spans="7:9" ht="15.75" x14ac:dyDescent="0.25">
      <c r="G17" s="57" t="s">
        <v>95</v>
      </c>
      <c r="H17" s="69"/>
      <c r="I17" s="63"/>
    </row>
    <row r="18" spans="7:9" ht="15.75" x14ac:dyDescent="0.25">
      <c r="G18" s="57" t="s">
        <v>96</v>
      </c>
      <c r="H18" s="69"/>
      <c r="I18" s="63"/>
    </row>
    <row r="19" spans="7:9" ht="15.75" x14ac:dyDescent="0.25">
      <c r="G19" s="57" t="s">
        <v>94</v>
      </c>
      <c r="H19" s="81"/>
      <c r="I19" s="63"/>
    </row>
    <row r="20" spans="7:9" x14ac:dyDescent="0.2">
      <c r="G20" s="82" t="s">
        <v>61</v>
      </c>
      <c r="H20" s="82"/>
      <c r="I20" s="82"/>
    </row>
    <row r="21" spans="7:9" ht="15.75" x14ac:dyDescent="0.2">
      <c r="G21" s="57" t="s">
        <v>63</v>
      </c>
      <c r="H21" s="68"/>
      <c r="I21" s="57"/>
    </row>
    <row r="22" spans="7:9" ht="15.75" x14ac:dyDescent="0.2">
      <c r="G22" s="57" t="s">
        <v>64</v>
      </c>
      <c r="H22" s="68"/>
      <c r="I22" s="57"/>
    </row>
    <row r="23" spans="7:9" ht="15.75" x14ac:dyDescent="0.2">
      <c r="G23" s="57" t="s">
        <v>164</v>
      </c>
      <c r="H23" s="69"/>
      <c r="I23" s="57"/>
    </row>
    <row r="24" spans="7:9" ht="15.75" x14ac:dyDescent="0.2">
      <c r="G24" s="57" t="s">
        <v>165</v>
      </c>
      <c r="H24" s="69"/>
      <c r="I24" s="57"/>
    </row>
    <row r="25" spans="7:9" ht="15.75" x14ac:dyDescent="0.2">
      <c r="G25" s="57" t="s">
        <v>68</v>
      </c>
      <c r="H25" s="69"/>
      <c r="I25" s="57"/>
    </row>
  </sheetData>
  <mergeCells count="5">
    <mergeCell ref="G2:I2"/>
    <mergeCell ref="G6:I6"/>
    <mergeCell ref="G14:I14"/>
    <mergeCell ref="G20:I20"/>
    <mergeCell ref="B2:E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3651A-D251-499A-A135-0469F567697D}">
  <dimension ref="B1:O124"/>
  <sheetViews>
    <sheetView showGridLines="0" zoomScale="90" zoomScaleNormal="90" workbookViewId="0">
      <selection activeCell="F19" sqref="F19"/>
    </sheetView>
  </sheetViews>
  <sheetFormatPr defaultColWidth="9.140625" defaultRowHeight="15.75" x14ac:dyDescent="0.25"/>
  <cols>
    <col min="1" max="1" width="2.42578125" style="3" customWidth="1"/>
    <col min="2" max="2" width="9.140625" style="3"/>
    <col min="3" max="3" width="48.85546875" style="3" customWidth="1"/>
    <col min="4" max="4" width="28.5703125" style="3" customWidth="1"/>
    <col min="5" max="5" width="19.140625" style="3" customWidth="1"/>
    <col min="6" max="6" width="29.85546875" style="3" customWidth="1"/>
    <col min="7" max="7" width="12" style="3" customWidth="1"/>
    <col min="8" max="8" width="15.140625" style="3" customWidth="1"/>
    <col min="9" max="16384" width="9.140625" style="3"/>
  </cols>
  <sheetData>
    <row r="1" spans="2:6" x14ac:dyDescent="0.25">
      <c r="C1" s="86" t="s">
        <v>0</v>
      </c>
      <c r="D1" s="86"/>
    </row>
    <row r="2" spans="2:6" ht="16.5" thickBot="1" x14ac:dyDescent="0.3">
      <c r="C2" s="4"/>
      <c r="D2" s="4"/>
    </row>
    <row r="3" spans="2:6" ht="16.5" thickBot="1" x14ac:dyDescent="0.3">
      <c r="C3" s="5" t="s">
        <v>1</v>
      </c>
      <c r="D3" s="6" t="s">
        <v>166</v>
      </c>
    </row>
    <row r="4" spans="2:6" ht="16.5" thickBot="1" x14ac:dyDescent="0.3">
      <c r="C4" s="74" t="s">
        <v>109</v>
      </c>
      <c r="D4" s="7"/>
    </row>
    <row r="5" spans="2:6" ht="32.25" thickBot="1" x14ac:dyDescent="0.3">
      <c r="C5" s="74" t="s">
        <v>111</v>
      </c>
      <c r="D5" s="8">
        <f>Resumo!H3</f>
        <v>0</v>
      </c>
    </row>
    <row r="6" spans="2:6" x14ac:dyDescent="0.25">
      <c r="C6" s="9"/>
    </row>
    <row r="7" spans="2:6" x14ac:dyDescent="0.25">
      <c r="B7" s="86" t="s">
        <v>2</v>
      </c>
      <c r="C7" s="86"/>
      <c r="D7" s="86"/>
      <c r="E7" s="86"/>
      <c r="F7" s="86"/>
    </row>
    <row r="8" spans="2:6" ht="16.5" thickBot="1" x14ac:dyDescent="0.3"/>
    <row r="9" spans="2:6" ht="16.5" thickBot="1" x14ac:dyDescent="0.3">
      <c r="B9" s="10">
        <v>1</v>
      </c>
      <c r="C9" s="11" t="s">
        <v>3</v>
      </c>
      <c r="D9" s="10" t="s">
        <v>4</v>
      </c>
      <c r="E9" s="10" t="s">
        <v>4</v>
      </c>
      <c r="F9" s="11" t="s">
        <v>5</v>
      </c>
    </row>
    <row r="10" spans="2:6" ht="15.6" customHeight="1" thickBot="1" x14ac:dyDescent="0.3">
      <c r="B10" s="12" t="s">
        <v>6</v>
      </c>
      <c r="C10" s="13" t="s">
        <v>7</v>
      </c>
      <c r="D10" s="14"/>
      <c r="E10" s="15"/>
      <c r="F10" s="13"/>
    </row>
    <row r="11" spans="2:6" ht="15.6" customHeight="1" thickBot="1" x14ac:dyDescent="0.3">
      <c r="B11" s="12" t="s">
        <v>8</v>
      </c>
      <c r="C11" s="13"/>
      <c r="D11" s="16">
        <f>Resumo!H4</f>
        <v>0</v>
      </c>
      <c r="E11" s="15"/>
      <c r="F11" s="13"/>
    </row>
    <row r="12" spans="2:6" ht="15.6" customHeight="1" thickBot="1" x14ac:dyDescent="0.3">
      <c r="B12" s="12" t="s">
        <v>9</v>
      </c>
      <c r="C12" s="13" t="s">
        <v>82</v>
      </c>
      <c r="D12" s="17"/>
      <c r="E12" s="15"/>
      <c r="F12" s="13"/>
    </row>
    <row r="13" spans="2:6" ht="16.5" thickBot="1" x14ac:dyDescent="0.3">
      <c r="B13" s="84" t="s">
        <v>13</v>
      </c>
      <c r="C13" s="85"/>
      <c r="D13" s="14"/>
      <c r="E13" s="15"/>
      <c r="F13" s="11"/>
    </row>
    <row r="15" spans="2:6" x14ac:dyDescent="0.25">
      <c r="B15" s="86" t="s">
        <v>14</v>
      </c>
      <c r="C15" s="86"/>
      <c r="D15" s="86"/>
      <c r="E15" s="86"/>
      <c r="F15" s="86"/>
    </row>
    <row r="16" spans="2:6" x14ac:dyDescent="0.25">
      <c r="B16" s="18"/>
      <c r="C16" s="18"/>
      <c r="D16" s="19"/>
      <c r="E16" s="20"/>
      <c r="F16" s="18"/>
    </row>
    <row r="17" spans="2:6" x14ac:dyDescent="0.25">
      <c r="B17" s="86" t="s">
        <v>78</v>
      </c>
      <c r="C17" s="86"/>
      <c r="D17" s="86"/>
      <c r="E17" s="86"/>
      <c r="F17" s="86"/>
    </row>
    <row r="18" spans="2:6" ht="16.5" thickBot="1" x14ac:dyDescent="0.3"/>
    <row r="19" spans="2:6" ht="32.25" thickBot="1" x14ac:dyDescent="0.3">
      <c r="B19" s="10" t="s">
        <v>18</v>
      </c>
      <c r="C19" s="11" t="s">
        <v>16</v>
      </c>
      <c r="D19" s="11" t="s">
        <v>17</v>
      </c>
      <c r="E19" s="11" t="s">
        <v>4</v>
      </c>
      <c r="F19" s="11" t="s">
        <v>5</v>
      </c>
    </row>
    <row r="20" spans="2:6" ht="16.5" thickBot="1" x14ac:dyDescent="0.3">
      <c r="B20" s="12" t="s">
        <v>6</v>
      </c>
      <c r="C20" s="13" t="s">
        <v>19</v>
      </c>
      <c r="D20" s="21"/>
      <c r="E20" s="22"/>
      <c r="F20" s="13"/>
    </row>
    <row r="21" spans="2:6" ht="16.5" thickBot="1" x14ac:dyDescent="0.3">
      <c r="B21" s="12" t="s">
        <v>8</v>
      </c>
      <c r="C21" s="13" t="s">
        <v>88</v>
      </c>
      <c r="D21" s="21"/>
      <c r="E21" s="22"/>
      <c r="F21" s="13"/>
    </row>
    <row r="22" spans="2:6" ht="16.5" thickBot="1" x14ac:dyDescent="0.3">
      <c r="B22" s="87" t="s">
        <v>84</v>
      </c>
      <c r="C22" s="88"/>
      <c r="D22" s="21"/>
      <c r="E22" s="22"/>
      <c r="F22" s="13"/>
    </row>
    <row r="23" spans="2:6" ht="32.25" thickBot="1" x14ac:dyDescent="0.3">
      <c r="B23" s="12" t="s">
        <v>9</v>
      </c>
      <c r="C23" s="13" t="s">
        <v>83</v>
      </c>
      <c r="D23" s="21"/>
      <c r="E23" s="22"/>
      <c r="F23" s="13"/>
    </row>
    <row r="24" spans="2:6" ht="16.5" thickBot="1" x14ac:dyDescent="0.3">
      <c r="B24" s="84" t="s">
        <v>13</v>
      </c>
      <c r="C24" s="85"/>
      <c r="D24" s="21">
        <f>SUM(D22:D23)</f>
        <v>0</v>
      </c>
      <c r="E24" s="22"/>
      <c r="F24" s="11"/>
    </row>
    <row r="26" spans="2:6" ht="15.6" customHeight="1" x14ac:dyDescent="0.25">
      <c r="B26" s="89" t="s">
        <v>79</v>
      </c>
      <c r="C26" s="89"/>
      <c r="D26" s="89"/>
      <c r="E26" s="89"/>
      <c r="F26" s="89"/>
    </row>
    <row r="27" spans="2:6" ht="16.5" thickBot="1" x14ac:dyDescent="0.3"/>
    <row r="28" spans="2:6" ht="16.5" thickBot="1" x14ac:dyDescent="0.3">
      <c r="B28" s="10" t="s">
        <v>20</v>
      </c>
      <c r="C28" s="11" t="s">
        <v>21</v>
      </c>
      <c r="D28" s="11" t="s">
        <v>17</v>
      </c>
      <c r="E28" s="11" t="s">
        <v>4</v>
      </c>
      <c r="F28" s="11" t="s">
        <v>5</v>
      </c>
    </row>
    <row r="29" spans="2:6" ht="16.5" thickBot="1" x14ac:dyDescent="0.3">
      <c r="B29" s="12" t="s">
        <v>10</v>
      </c>
      <c r="C29" s="13" t="s">
        <v>22</v>
      </c>
      <c r="D29" s="21"/>
      <c r="E29" s="22"/>
      <c r="F29" s="13"/>
    </row>
    <row r="30" spans="2:6" ht="16.5" thickBot="1" x14ac:dyDescent="0.3">
      <c r="B30" s="12" t="s">
        <v>11</v>
      </c>
      <c r="C30" s="13" t="s">
        <v>23</v>
      </c>
      <c r="D30" s="21"/>
      <c r="E30" s="22"/>
      <c r="F30" s="13"/>
    </row>
    <row r="31" spans="2:6" ht="16.5" thickBot="1" x14ac:dyDescent="0.3">
      <c r="B31" s="12" t="s">
        <v>12</v>
      </c>
      <c r="C31" s="13" t="s">
        <v>105</v>
      </c>
      <c r="D31" s="24"/>
      <c r="E31" s="22"/>
      <c r="F31" s="13"/>
    </row>
    <row r="32" spans="2:6" ht="16.5" thickBot="1" x14ac:dyDescent="0.3">
      <c r="B32" s="12" t="s">
        <v>24</v>
      </c>
      <c r="C32" s="13" t="s">
        <v>25</v>
      </c>
      <c r="D32" s="21"/>
      <c r="E32" s="22"/>
      <c r="F32" s="13"/>
    </row>
    <row r="33" spans="2:6" ht="16.5" thickBot="1" x14ac:dyDescent="0.3">
      <c r="B33" s="12" t="s">
        <v>26</v>
      </c>
      <c r="C33" s="13" t="s">
        <v>27</v>
      </c>
      <c r="D33" s="21"/>
      <c r="E33" s="22"/>
      <c r="F33" s="13"/>
    </row>
    <row r="34" spans="2:6" ht="16.5" thickBot="1" x14ac:dyDescent="0.3">
      <c r="B34" s="12" t="s">
        <v>28</v>
      </c>
      <c r="C34" s="13" t="s">
        <v>29</v>
      </c>
      <c r="D34" s="21"/>
      <c r="E34" s="22"/>
      <c r="F34" s="13"/>
    </row>
    <row r="35" spans="2:6" ht="16.5" thickBot="1" x14ac:dyDescent="0.3">
      <c r="B35" s="12" t="s">
        <v>30</v>
      </c>
      <c r="C35" s="13" t="s">
        <v>31</v>
      </c>
      <c r="D35" s="21"/>
      <c r="E35" s="22"/>
      <c r="F35" s="13"/>
    </row>
    <row r="36" spans="2:6" ht="16.5" thickBot="1" x14ac:dyDescent="0.3">
      <c r="B36" s="12" t="s">
        <v>32</v>
      </c>
      <c r="C36" s="13" t="s">
        <v>33</v>
      </c>
      <c r="D36" s="21"/>
      <c r="E36" s="22"/>
      <c r="F36" s="13"/>
    </row>
    <row r="37" spans="2:6" ht="16.5" thickBot="1" x14ac:dyDescent="0.3">
      <c r="B37" s="84" t="s">
        <v>34</v>
      </c>
      <c r="C37" s="85"/>
      <c r="D37" s="21">
        <f>SUM(D29:D36)</f>
        <v>0</v>
      </c>
      <c r="E37" s="22"/>
      <c r="F37" s="11"/>
    </row>
    <row r="39" spans="2:6" x14ac:dyDescent="0.25">
      <c r="B39" s="86" t="s">
        <v>80</v>
      </c>
      <c r="C39" s="86"/>
      <c r="D39" s="86"/>
      <c r="E39" s="86"/>
      <c r="F39" s="86"/>
    </row>
    <row r="40" spans="2:6" ht="16.5" thickBot="1" x14ac:dyDescent="0.3"/>
    <row r="41" spans="2:6" ht="16.5" thickBot="1" x14ac:dyDescent="0.3">
      <c r="B41" s="10" t="s">
        <v>35</v>
      </c>
      <c r="C41" s="11" t="s">
        <v>36</v>
      </c>
      <c r="D41" s="11" t="s">
        <v>4</v>
      </c>
      <c r="E41" s="11" t="s">
        <v>37</v>
      </c>
      <c r="F41" s="11" t="s">
        <v>5</v>
      </c>
    </row>
    <row r="42" spans="2:6" ht="16.5" thickBot="1" x14ac:dyDescent="0.3">
      <c r="B42" s="12" t="s">
        <v>38</v>
      </c>
      <c r="C42" s="13" t="s">
        <v>39</v>
      </c>
      <c r="D42" s="16"/>
      <c r="E42" s="22"/>
      <c r="F42" s="13"/>
    </row>
    <row r="43" spans="2:6" ht="16.5" thickBot="1" x14ac:dyDescent="0.3">
      <c r="B43" s="12" t="s">
        <v>106</v>
      </c>
      <c r="C43" s="13" t="s">
        <v>41</v>
      </c>
      <c r="D43" s="16"/>
      <c r="E43" s="22"/>
      <c r="F43" s="13"/>
    </row>
    <row r="44" spans="2:6" ht="16.5" thickBot="1" x14ac:dyDescent="0.3">
      <c r="B44" s="12" t="s">
        <v>40</v>
      </c>
      <c r="C44" s="13" t="s">
        <v>87</v>
      </c>
      <c r="D44" s="22"/>
      <c r="E44" s="16"/>
      <c r="F44" s="13"/>
    </row>
    <row r="45" spans="2:6" ht="16.5" thickBot="1" x14ac:dyDescent="0.3">
      <c r="B45" s="12" t="s">
        <v>107</v>
      </c>
      <c r="C45" s="13" t="s">
        <v>110</v>
      </c>
      <c r="D45" s="22"/>
      <c r="E45" s="16"/>
      <c r="F45" s="13"/>
    </row>
    <row r="46" spans="2:6" ht="16.5" thickBot="1" x14ac:dyDescent="0.3">
      <c r="B46" s="12" t="s">
        <v>42</v>
      </c>
      <c r="C46" s="13" t="s">
        <v>43</v>
      </c>
      <c r="D46" s="22"/>
      <c r="E46" s="16"/>
      <c r="F46" s="13"/>
    </row>
    <row r="47" spans="2:6" ht="16.5" thickBot="1" x14ac:dyDescent="0.3">
      <c r="B47" s="12" t="s">
        <v>108</v>
      </c>
      <c r="C47" s="13" t="s">
        <v>81</v>
      </c>
      <c r="D47" s="25"/>
      <c r="E47" s="16"/>
      <c r="F47" s="13"/>
    </row>
    <row r="48" spans="2:6" ht="32.25" thickBot="1" x14ac:dyDescent="0.3">
      <c r="B48" s="12" t="s">
        <v>44</v>
      </c>
      <c r="C48" s="13" t="s">
        <v>45</v>
      </c>
      <c r="D48" s="25"/>
      <c r="E48" s="16"/>
      <c r="F48" s="13"/>
    </row>
    <row r="49" spans="2:13" ht="16.5" thickBot="1" x14ac:dyDescent="0.3">
      <c r="B49" s="84" t="s">
        <v>13</v>
      </c>
      <c r="C49" s="85"/>
      <c r="D49" s="22"/>
      <c r="E49" s="22"/>
      <c r="F49" s="23"/>
    </row>
    <row r="51" spans="2:13" x14ac:dyDescent="0.25">
      <c r="B51" s="86" t="s">
        <v>46</v>
      </c>
      <c r="C51" s="86"/>
      <c r="D51" s="86"/>
      <c r="E51" s="86"/>
    </row>
    <row r="52" spans="2:13" ht="16.5" thickBot="1" x14ac:dyDescent="0.3"/>
    <row r="53" spans="2:13" ht="16.5" thickBot="1" x14ac:dyDescent="0.3">
      <c r="B53" s="10">
        <v>2</v>
      </c>
      <c r="C53" s="11" t="s">
        <v>47</v>
      </c>
      <c r="D53" s="11" t="s">
        <v>17</v>
      </c>
      <c r="E53" s="11" t="s">
        <v>4</v>
      </c>
    </row>
    <row r="54" spans="2:13" ht="32.25" thickBot="1" x14ac:dyDescent="0.3">
      <c r="B54" s="12" t="s">
        <v>15</v>
      </c>
      <c r="C54" s="13" t="s">
        <v>16</v>
      </c>
      <c r="D54" s="14"/>
      <c r="E54" s="26"/>
    </row>
    <row r="55" spans="2:13" ht="16.5" thickBot="1" x14ac:dyDescent="0.3">
      <c r="B55" s="12" t="s">
        <v>18</v>
      </c>
      <c r="C55" s="13" t="s">
        <v>21</v>
      </c>
      <c r="D55" s="14"/>
      <c r="E55" s="26"/>
    </row>
    <row r="56" spans="2:13" ht="16.5" thickBot="1" x14ac:dyDescent="0.3">
      <c r="B56" s="12" t="s">
        <v>20</v>
      </c>
      <c r="C56" s="13" t="s">
        <v>36</v>
      </c>
      <c r="D56" s="14"/>
      <c r="E56" s="26"/>
    </row>
    <row r="57" spans="2:13" ht="16.5" thickBot="1" x14ac:dyDescent="0.3">
      <c r="B57" s="84" t="s">
        <v>13</v>
      </c>
      <c r="C57" s="85"/>
      <c r="D57" s="14"/>
      <c r="E57" s="26"/>
    </row>
    <row r="59" spans="2:13" x14ac:dyDescent="0.25">
      <c r="B59" s="86" t="s">
        <v>48</v>
      </c>
      <c r="C59" s="86"/>
      <c r="D59" s="86"/>
      <c r="E59" s="86"/>
      <c r="J59" s="27"/>
      <c r="K59" s="27"/>
      <c r="L59" s="27"/>
      <c r="M59" s="27"/>
    </row>
    <row r="60" spans="2:13" ht="16.5" thickBot="1" x14ac:dyDescent="0.3">
      <c r="J60" s="27"/>
      <c r="K60" s="27"/>
      <c r="L60" s="27"/>
      <c r="M60" s="27"/>
    </row>
    <row r="61" spans="2:13" ht="15.95" customHeight="1" thickBot="1" x14ac:dyDescent="0.3">
      <c r="B61" s="10">
        <v>3</v>
      </c>
      <c r="C61" s="11" t="s">
        <v>49</v>
      </c>
      <c r="D61" s="28" t="s">
        <v>17</v>
      </c>
      <c r="E61" s="10" t="s">
        <v>4</v>
      </c>
      <c r="F61" s="29" t="s">
        <v>97</v>
      </c>
      <c r="J61" s="27"/>
      <c r="K61" s="27"/>
      <c r="L61" s="27"/>
      <c r="M61" s="27"/>
    </row>
    <row r="62" spans="2:13" ht="16.5" thickBot="1" x14ac:dyDescent="0.3">
      <c r="B62" s="12" t="s">
        <v>6</v>
      </c>
      <c r="C62" s="30" t="s">
        <v>50</v>
      </c>
      <c r="D62" s="31"/>
      <c r="E62" s="32"/>
      <c r="F62" s="5"/>
      <c r="J62" s="27"/>
      <c r="K62" s="27"/>
      <c r="L62" s="27"/>
      <c r="M62" s="27"/>
    </row>
    <row r="63" spans="2:13" ht="32.25" thickBot="1" x14ac:dyDescent="0.3">
      <c r="B63" s="12" t="s">
        <v>8</v>
      </c>
      <c r="C63" s="30" t="s">
        <v>51</v>
      </c>
      <c r="D63" s="33"/>
      <c r="E63" s="34"/>
      <c r="F63" s="35"/>
      <c r="J63" s="27"/>
      <c r="K63" s="27"/>
      <c r="L63" s="27"/>
      <c r="M63" s="27"/>
    </row>
    <row r="64" spans="2:13" ht="32.25" thickBot="1" x14ac:dyDescent="0.3">
      <c r="B64" s="12" t="s">
        <v>9</v>
      </c>
      <c r="C64" s="30" t="s">
        <v>52</v>
      </c>
      <c r="D64" s="33"/>
      <c r="E64" s="34"/>
      <c r="F64" s="5"/>
      <c r="J64" s="27"/>
      <c r="K64" s="27"/>
      <c r="L64" s="27"/>
      <c r="M64" s="27"/>
    </row>
    <row r="65" spans="2:15" ht="16.5" thickBot="1" x14ac:dyDescent="0.3">
      <c r="B65" s="12" t="s">
        <v>10</v>
      </c>
      <c r="C65" s="30" t="s">
        <v>53</v>
      </c>
      <c r="D65" s="33"/>
      <c r="E65" s="36"/>
      <c r="F65" s="5"/>
      <c r="J65" s="27"/>
      <c r="K65" s="27"/>
      <c r="L65" s="27"/>
      <c r="M65" s="27"/>
    </row>
    <row r="66" spans="2:15" ht="32.25" thickBot="1" x14ac:dyDescent="0.3">
      <c r="B66" s="12" t="s">
        <v>11</v>
      </c>
      <c r="C66" s="30" t="s">
        <v>54</v>
      </c>
      <c r="D66" s="33"/>
      <c r="E66" s="36"/>
      <c r="F66" s="5"/>
      <c r="J66" s="27"/>
      <c r="K66" s="27"/>
      <c r="L66" s="27"/>
      <c r="M66" s="27"/>
    </row>
    <row r="67" spans="2:15" ht="16.5" thickBot="1" x14ac:dyDescent="0.3">
      <c r="B67" s="84" t="s">
        <v>13</v>
      </c>
      <c r="C67" s="85"/>
      <c r="D67" s="37"/>
      <c r="E67" s="15"/>
      <c r="F67" s="5"/>
    </row>
    <row r="69" spans="2:15" x14ac:dyDescent="0.25">
      <c r="B69" s="86" t="s">
        <v>55</v>
      </c>
      <c r="C69" s="86"/>
      <c r="D69" s="86"/>
      <c r="E69" s="86"/>
    </row>
    <row r="71" spans="2:15" x14ac:dyDescent="0.25">
      <c r="B71" s="86" t="s">
        <v>90</v>
      </c>
      <c r="C71" s="86"/>
      <c r="D71" s="86"/>
      <c r="E71" s="86"/>
    </row>
    <row r="72" spans="2:15" ht="16.5" thickBot="1" x14ac:dyDescent="0.3">
      <c r="B72" s="38"/>
    </row>
    <row r="73" spans="2:15" ht="16.5" thickBot="1" x14ac:dyDescent="0.3">
      <c r="B73" s="10" t="s">
        <v>56</v>
      </c>
      <c r="C73" s="11" t="s">
        <v>89</v>
      </c>
      <c r="D73" s="28" t="s">
        <v>17</v>
      </c>
      <c r="E73" s="10" t="s">
        <v>4</v>
      </c>
      <c r="F73" s="29" t="s">
        <v>97</v>
      </c>
      <c r="L73" s="27"/>
      <c r="M73" s="27"/>
      <c r="N73" s="27"/>
      <c r="O73" s="27"/>
    </row>
    <row r="74" spans="2:15" ht="16.5" thickBot="1" x14ac:dyDescent="0.3">
      <c r="B74" s="12" t="s">
        <v>6</v>
      </c>
      <c r="C74" s="13" t="s">
        <v>91</v>
      </c>
      <c r="D74" s="39"/>
      <c r="E74" s="15"/>
      <c r="F74" s="40"/>
      <c r="L74" s="27"/>
      <c r="M74" s="27"/>
      <c r="N74" s="27"/>
      <c r="O74" s="27"/>
    </row>
    <row r="75" spans="2:15" ht="16.5" thickBot="1" x14ac:dyDescent="0.3">
      <c r="B75" s="12" t="s">
        <v>8</v>
      </c>
      <c r="C75" s="13" t="s">
        <v>92</v>
      </c>
      <c r="D75" s="33"/>
      <c r="E75" s="15"/>
      <c r="F75" s="41"/>
      <c r="L75" s="27"/>
      <c r="M75" s="27"/>
      <c r="N75" s="27"/>
      <c r="O75" s="27"/>
    </row>
    <row r="76" spans="2:15" ht="16.5" thickBot="1" x14ac:dyDescent="0.3">
      <c r="B76" s="12" t="s">
        <v>9</v>
      </c>
      <c r="C76" s="13" t="s">
        <v>93</v>
      </c>
      <c r="D76" s="42"/>
      <c r="E76" s="36"/>
      <c r="F76" s="43"/>
      <c r="L76" s="27"/>
      <c r="M76" s="27"/>
      <c r="N76" s="27"/>
      <c r="O76" s="27"/>
    </row>
    <row r="77" spans="2:15" ht="32.25" thickBot="1" x14ac:dyDescent="0.3">
      <c r="B77" s="12" t="s">
        <v>10</v>
      </c>
      <c r="C77" s="13" t="s">
        <v>95</v>
      </c>
      <c r="D77" s="44"/>
      <c r="E77" s="32"/>
      <c r="F77" s="40"/>
      <c r="L77" s="27"/>
      <c r="M77" s="27"/>
      <c r="N77" s="27"/>
      <c r="O77" s="27"/>
    </row>
    <row r="78" spans="2:15" ht="16.5" thickBot="1" x14ac:dyDescent="0.3">
      <c r="B78" s="12" t="s">
        <v>11</v>
      </c>
      <c r="C78" s="13" t="s">
        <v>96</v>
      </c>
      <c r="D78" s="33"/>
      <c r="E78" s="36"/>
      <c r="F78" s="40"/>
      <c r="L78" s="27"/>
      <c r="M78" s="27"/>
      <c r="N78" s="27"/>
      <c r="O78" s="27"/>
    </row>
    <row r="79" spans="2:15" ht="16.5" thickBot="1" x14ac:dyDescent="0.3">
      <c r="B79" s="12" t="s">
        <v>12</v>
      </c>
      <c r="C79" s="13" t="s">
        <v>94</v>
      </c>
      <c r="D79" s="42"/>
      <c r="E79" s="15"/>
      <c r="F79" s="40"/>
      <c r="L79" s="27"/>
      <c r="M79" s="27"/>
      <c r="N79" s="27"/>
      <c r="O79" s="27"/>
    </row>
    <row r="80" spans="2:15" ht="16.5" thickBot="1" x14ac:dyDescent="0.3">
      <c r="B80" s="84" t="s">
        <v>85</v>
      </c>
      <c r="C80" s="85"/>
      <c r="D80" s="33"/>
      <c r="E80" s="15"/>
      <c r="F80" s="41"/>
      <c r="L80" s="27"/>
      <c r="M80" s="27"/>
      <c r="N80" s="27"/>
      <c r="O80" s="27"/>
    </row>
    <row r="81" spans="2:6" ht="32.25" thickBot="1" x14ac:dyDescent="0.3">
      <c r="B81" s="12" t="s">
        <v>24</v>
      </c>
      <c r="C81" s="13" t="s">
        <v>86</v>
      </c>
      <c r="D81" s="33"/>
      <c r="E81" s="15"/>
      <c r="F81" s="43"/>
    </row>
    <row r="82" spans="2:6" ht="16.5" thickBot="1" x14ac:dyDescent="0.3">
      <c r="B82" s="84" t="s">
        <v>34</v>
      </c>
      <c r="C82" s="85"/>
      <c r="D82" s="37"/>
      <c r="E82" s="15"/>
      <c r="F82" s="40"/>
    </row>
    <row r="84" spans="2:6" x14ac:dyDescent="0.25">
      <c r="B84" s="86" t="s">
        <v>57</v>
      </c>
      <c r="C84" s="86"/>
      <c r="D84" s="86"/>
    </row>
    <row r="85" spans="2:6" ht="16.5" thickBot="1" x14ac:dyDescent="0.3">
      <c r="B85" s="38"/>
    </row>
    <row r="86" spans="2:6" ht="16.5" thickBot="1" x14ac:dyDescent="0.3">
      <c r="B86" s="10">
        <v>4</v>
      </c>
      <c r="C86" s="11" t="s">
        <v>58</v>
      </c>
      <c r="D86" s="11" t="s">
        <v>4</v>
      </c>
    </row>
    <row r="87" spans="2:6" ht="16.5" thickBot="1" x14ac:dyDescent="0.3">
      <c r="B87" s="12" t="s">
        <v>56</v>
      </c>
      <c r="C87" s="13" t="s">
        <v>89</v>
      </c>
      <c r="D87" s="26"/>
    </row>
    <row r="88" spans="2:6" ht="16.5" thickBot="1" x14ac:dyDescent="0.3">
      <c r="B88" s="84" t="s">
        <v>13</v>
      </c>
      <c r="C88" s="85"/>
      <c r="D88" s="26"/>
    </row>
    <row r="90" spans="2:6" x14ac:dyDescent="0.25">
      <c r="B90" s="86" t="s">
        <v>59</v>
      </c>
      <c r="C90" s="86"/>
      <c r="D90" s="86"/>
    </row>
    <row r="91" spans="2:6" ht="16.5" thickBot="1" x14ac:dyDescent="0.3"/>
    <row r="92" spans="2:6" ht="16.5" thickBot="1" x14ac:dyDescent="0.3">
      <c r="B92" s="10">
        <v>5</v>
      </c>
      <c r="C92" s="45" t="s">
        <v>60</v>
      </c>
      <c r="D92" s="11" t="s">
        <v>4</v>
      </c>
    </row>
    <row r="93" spans="2:6" ht="16.5" thickBot="1" x14ac:dyDescent="0.3">
      <c r="B93" s="12" t="s">
        <v>6</v>
      </c>
      <c r="C93" s="13" t="s">
        <v>121</v>
      </c>
      <c r="D93" s="46"/>
    </row>
    <row r="94" spans="2:6" ht="16.5" thickBot="1" x14ac:dyDescent="0.3">
      <c r="B94" s="12" t="s">
        <v>8</v>
      </c>
      <c r="D94" s="46"/>
    </row>
    <row r="95" spans="2:6" ht="16.5" thickBot="1" x14ac:dyDescent="0.3">
      <c r="B95" s="84" t="s">
        <v>34</v>
      </c>
      <c r="C95" s="85"/>
      <c r="D95" s="22"/>
    </row>
    <row r="97" spans="2:5" x14ac:dyDescent="0.25">
      <c r="B97" s="86" t="s">
        <v>61</v>
      </c>
      <c r="C97" s="86"/>
      <c r="D97" s="86"/>
      <c r="E97" s="86"/>
    </row>
    <row r="98" spans="2:5" ht="16.5" thickBot="1" x14ac:dyDescent="0.3"/>
    <row r="99" spans="2:5" ht="16.5" thickBot="1" x14ac:dyDescent="0.3">
      <c r="B99" s="10">
        <v>6</v>
      </c>
      <c r="C99" s="45" t="s">
        <v>62</v>
      </c>
      <c r="D99" s="11" t="s">
        <v>17</v>
      </c>
      <c r="E99" s="11" t="s">
        <v>4</v>
      </c>
    </row>
    <row r="100" spans="2:5" ht="16.5" thickBot="1" x14ac:dyDescent="0.3">
      <c r="B100" s="12" t="s">
        <v>6</v>
      </c>
      <c r="C100" s="13" t="s">
        <v>63</v>
      </c>
      <c r="D100" s="24"/>
      <c r="E100" s="22"/>
    </row>
    <row r="101" spans="2:5" ht="16.5" thickBot="1" x14ac:dyDescent="0.3">
      <c r="B101" s="12" t="s">
        <v>8</v>
      </c>
      <c r="C101" s="13" t="s">
        <v>64</v>
      </c>
      <c r="D101" s="24"/>
      <c r="E101" s="22"/>
    </row>
    <row r="102" spans="2:5" ht="16.5" thickBot="1" x14ac:dyDescent="0.3">
      <c r="B102" s="12" t="s">
        <v>9</v>
      </c>
      <c r="C102" s="13" t="s">
        <v>65</v>
      </c>
      <c r="D102" s="21"/>
      <c r="E102" s="22"/>
    </row>
    <row r="103" spans="2:5" ht="32.25" thickBot="1" x14ac:dyDescent="0.3">
      <c r="B103" s="12"/>
      <c r="C103" s="13" t="s">
        <v>66</v>
      </c>
      <c r="D103" s="24"/>
      <c r="E103" s="22"/>
    </row>
    <row r="104" spans="2:5" ht="32.25" thickBot="1" x14ac:dyDescent="0.3">
      <c r="B104" s="12"/>
      <c r="C104" s="13" t="s">
        <v>67</v>
      </c>
      <c r="D104" s="24"/>
      <c r="E104" s="22"/>
    </row>
    <row r="105" spans="2:5" ht="16.5" thickBot="1" x14ac:dyDescent="0.3">
      <c r="B105" s="12"/>
      <c r="C105" s="13" t="s">
        <v>68</v>
      </c>
      <c r="D105" s="24"/>
      <c r="E105" s="22"/>
    </row>
    <row r="106" spans="2:5" ht="16.5" thickBot="1" x14ac:dyDescent="0.3">
      <c r="B106" s="84" t="s">
        <v>34</v>
      </c>
      <c r="C106" s="85"/>
      <c r="D106" s="17"/>
      <c r="E106" s="22"/>
    </row>
    <row r="108" spans="2:5" x14ac:dyDescent="0.25">
      <c r="B108" s="86" t="s">
        <v>69</v>
      </c>
      <c r="C108" s="86"/>
      <c r="D108" s="86"/>
    </row>
    <row r="109" spans="2:5" ht="16.5" thickBot="1" x14ac:dyDescent="0.3"/>
    <row r="110" spans="2:5" ht="32.25" thickBot="1" x14ac:dyDescent="0.3">
      <c r="B110" s="10"/>
      <c r="C110" s="11" t="s">
        <v>70</v>
      </c>
      <c r="D110" s="11" t="s">
        <v>4</v>
      </c>
    </row>
    <row r="111" spans="2:5" ht="16.5" thickBot="1" x14ac:dyDescent="0.3">
      <c r="B111" s="47" t="s">
        <v>6</v>
      </c>
      <c r="C111" s="13" t="s">
        <v>2</v>
      </c>
      <c r="D111" s="48"/>
    </row>
    <row r="112" spans="2:5" ht="32.25" thickBot="1" x14ac:dyDescent="0.3">
      <c r="B112" s="47" t="s">
        <v>8</v>
      </c>
      <c r="C112" s="13" t="s">
        <v>14</v>
      </c>
      <c r="D112" s="48"/>
    </row>
    <row r="113" spans="2:4" ht="16.5" thickBot="1" x14ac:dyDescent="0.3">
      <c r="B113" s="47" t="s">
        <v>9</v>
      </c>
      <c r="C113" s="13" t="s">
        <v>48</v>
      </c>
      <c r="D113" s="48"/>
    </row>
    <row r="114" spans="2:4" ht="32.25" thickBot="1" x14ac:dyDescent="0.3">
      <c r="B114" s="47" t="s">
        <v>10</v>
      </c>
      <c r="C114" s="13" t="s">
        <v>55</v>
      </c>
      <c r="D114" s="48"/>
    </row>
    <row r="115" spans="2:4" ht="16.5" thickBot="1" x14ac:dyDescent="0.3">
      <c r="B115" s="47" t="s">
        <v>11</v>
      </c>
      <c r="C115" s="13" t="s">
        <v>59</v>
      </c>
      <c r="D115" s="48"/>
    </row>
    <row r="116" spans="2:4" ht="16.5" thickBot="1" x14ac:dyDescent="0.3">
      <c r="B116" s="84" t="s">
        <v>71</v>
      </c>
      <c r="C116" s="85"/>
      <c r="D116" s="48"/>
    </row>
    <row r="117" spans="2:4" ht="16.5" thickBot="1" x14ac:dyDescent="0.3">
      <c r="B117" s="47" t="s">
        <v>12</v>
      </c>
      <c r="C117" s="13" t="s">
        <v>72</v>
      </c>
      <c r="D117" s="49"/>
    </row>
    <row r="118" spans="2:4" ht="16.5" thickBot="1" x14ac:dyDescent="0.3">
      <c r="B118" s="84" t="s">
        <v>73</v>
      </c>
      <c r="C118" s="85"/>
      <c r="D118" s="48"/>
    </row>
    <row r="121" spans="2:4" hidden="1" x14ac:dyDescent="0.25">
      <c r="B121" s="3" t="s">
        <v>74</v>
      </c>
      <c r="D121" s="50">
        <f>D102</f>
        <v>0</v>
      </c>
    </row>
    <row r="122" spans="2:4" hidden="1" x14ac:dyDescent="0.25">
      <c r="B122" s="3" t="s">
        <v>75</v>
      </c>
      <c r="D122" s="51">
        <f>E13+E57+E67+D88+D95+E100+E101</f>
        <v>0</v>
      </c>
    </row>
    <row r="123" spans="2:4" hidden="1" x14ac:dyDescent="0.25">
      <c r="B123" s="3" t="s">
        <v>76</v>
      </c>
      <c r="D123" s="3">
        <f>TRUNC(D122/(1-D121),2)</f>
        <v>0</v>
      </c>
    </row>
    <row r="124" spans="2:4" hidden="1" x14ac:dyDescent="0.25">
      <c r="B124" s="3" t="s">
        <v>77</v>
      </c>
      <c r="D124" s="51">
        <f>D123-D122</f>
        <v>0</v>
      </c>
    </row>
  </sheetData>
  <protectedRanges>
    <protectedRange algorithmName="SHA-512" hashValue="DTBgpaHhc9nEoKLGjHatGhRXNTNOGWWhyoMlimvXfB33n6TdEsBn1EGaaKdtAgwVI/wzYa/LHnrei0wXE60UFA==" saltValue="MjcTX6eLnyf4eF8erjOakA==" spinCount="100000" sqref="B11:C11 B13 E13 B12:E12 B10:E10" name="Intervalo2"/>
    <protectedRange algorithmName="SHA-512" hashValue="xnqye0zzuEsJ5+2oYzqX+qnSX1pyDiUdwgcXvT3bbZx4Ki9MNkk3bDrNvMPw+swgOr7oO7f3gPiUaGsamZmqBQ==" saltValue="g5tvExNTSJVdZ2A3KoDzbA==" spinCount="100000" sqref="C5" name="Intervalo1"/>
  </protectedRanges>
  <mergeCells count="28">
    <mergeCell ref="B51:E51"/>
    <mergeCell ref="C1:D1"/>
    <mergeCell ref="B7:F7"/>
    <mergeCell ref="B13:C13"/>
    <mergeCell ref="B15:F15"/>
    <mergeCell ref="B17:F17"/>
    <mergeCell ref="B22:C22"/>
    <mergeCell ref="B24:C24"/>
    <mergeCell ref="B26:F26"/>
    <mergeCell ref="B37:C37"/>
    <mergeCell ref="B39:F39"/>
    <mergeCell ref="B49:C49"/>
    <mergeCell ref="B57:C57"/>
    <mergeCell ref="B59:E59"/>
    <mergeCell ref="B67:C67"/>
    <mergeCell ref="B69:E69"/>
    <mergeCell ref="B71:E71"/>
    <mergeCell ref="B80:C80"/>
    <mergeCell ref="B116:C116"/>
    <mergeCell ref="B118:C118"/>
    <mergeCell ref="B82:C82"/>
    <mergeCell ref="B84:D84"/>
    <mergeCell ref="B88:C88"/>
    <mergeCell ref="B90:D90"/>
    <mergeCell ref="B95:C95"/>
    <mergeCell ref="B97:E97"/>
    <mergeCell ref="B106:C106"/>
    <mergeCell ref="B108:D108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&amp;R&amp;"Calibri"&amp;20&amp;K0000FF Interno&amp;1#_x000D_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261EF8-C6F8-4F86-B81C-D4603F656EFA}">
  <dimension ref="B1:O124"/>
  <sheetViews>
    <sheetView showGridLines="0" zoomScale="90" zoomScaleNormal="90" workbookViewId="0">
      <selection activeCell="C21" sqref="C21"/>
    </sheetView>
  </sheetViews>
  <sheetFormatPr defaultColWidth="9.140625" defaultRowHeight="15.75" x14ac:dyDescent="0.25"/>
  <cols>
    <col min="1" max="1" width="2.140625" style="3" customWidth="1"/>
    <col min="2" max="2" width="9.140625" style="3"/>
    <col min="3" max="3" width="48.85546875" style="3" customWidth="1"/>
    <col min="4" max="4" width="28.5703125" style="3" customWidth="1"/>
    <col min="5" max="5" width="19.140625" style="3" customWidth="1"/>
    <col min="6" max="6" width="34" style="3" customWidth="1"/>
    <col min="7" max="7" width="12" style="3" customWidth="1"/>
    <col min="8" max="8" width="15.140625" style="3" customWidth="1"/>
    <col min="9" max="16384" width="9.140625" style="3"/>
  </cols>
  <sheetData>
    <row r="1" spans="2:6" x14ac:dyDescent="0.25">
      <c r="C1" s="86" t="s">
        <v>0</v>
      </c>
      <c r="D1" s="86"/>
    </row>
    <row r="2" spans="2:6" ht="16.5" thickBot="1" x14ac:dyDescent="0.3">
      <c r="C2" s="4"/>
      <c r="D2" s="4"/>
    </row>
    <row r="3" spans="2:6" ht="16.5" thickBot="1" x14ac:dyDescent="0.3">
      <c r="C3" s="5" t="s">
        <v>1</v>
      </c>
      <c r="D3" s="6" t="s">
        <v>167</v>
      </c>
    </row>
    <row r="4" spans="2:6" ht="16.5" thickBot="1" x14ac:dyDescent="0.3">
      <c r="C4" s="74" t="s">
        <v>109</v>
      </c>
      <c r="D4" s="7"/>
    </row>
    <row r="5" spans="2:6" ht="32.25" thickBot="1" x14ac:dyDescent="0.3">
      <c r="C5" s="74" t="s">
        <v>111</v>
      </c>
      <c r="D5" s="8"/>
    </row>
    <row r="6" spans="2:6" x14ac:dyDescent="0.25">
      <c r="C6" s="9"/>
    </row>
    <row r="7" spans="2:6" x14ac:dyDescent="0.25">
      <c r="B7" s="86" t="s">
        <v>2</v>
      </c>
      <c r="C7" s="86"/>
      <c r="D7" s="86"/>
      <c r="E7" s="86"/>
      <c r="F7" s="86"/>
    </row>
    <row r="8" spans="2:6" ht="16.5" thickBot="1" x14ac:dyDescent="0.3"/>
    <row r="9" spans="2:6" ht="16.5" thickBot="1" x14ac:dyDescent="0.3">
      <c r="B9" s="10">
        <v>1</v>
      </c>
      <c r="C9" s="11" t="s">
        <v>3</v>
      </c>
      <c r="D9" s="10" t="s">
        <v>4</v>
      </c>
      <c r="E9" s="10" t="s">
        <v>4</v>
      </c>
      <c r="F9" s="11" t="s">
        <v>5</v>
      </c>
    </row>
    <row r="10" spans="2:6" ht="15.6" customHeight="1" thickBot="1" x14ac:dyDescent="0.3">
      <c r="B10" s="12" t="s">
        <v>6</v>
      </c>
      <c r="C10" s="13" t="s">
        <v>7</v>
      </c>
      <c r="D10" s="14"/>
      <c r="E10" s="15"/>
      <c r="F10" s="13"/>
    </row>
    <row r="11" spans="2:6" ht="15.6" customHeight="1" thickBot="1" x14ac:dyDescent="0.3">
      <c r="B11" s="12" t="s">
        <v>8</v>
      </c>
      <c r="C11" s="13"/>
      <c r="D11" s="16"/>
      <c r="E11" s="15"/>
      <c r="F11" s="13"/>
    </row>
    <row r="12" spans="2:6" ht="15.6" customHeight="1" thickBot="1" x14ac:dyDescent="0.3">
      <c r="B12" s="12" t="s">
        <v>9</v>
      </c>
      <c r="C12" s="13" t="s">
        <v>82</v>
      </c>
      <c r="D12" s="17"/>
      <c r="E12" s="15"/>
      <c r="F12" s="13"/>
    </row>
    <row r="13" spans="2:6" ht="16.5" thickBot="1" x14ac:dyDescent="0.3">
      <c r="B13" s="84" t="s">
        <v>13</v>
      </c>
      <c r="C13" s="85"/>
      <c r="D13" s="14"/>
      <c r="E13" s="15"/>
      <c r="F13" s="11"/>
    </row>
    <row r="15" spans="2:6" x14ac:dyDescent="0.25">
      <c r="B15" s="86" t="s">
        <v>14</v>
      </c>
      <c r="C15" s="86"/>
      <c r="D15" s="86"/>
      <c r="E15" s="86"/>
      <c r="F15" s="86"/>
    </row>
    <row r="16" spans="2:6" x14ac:dyDescent="0.25">
      <c r="B16" s="18"/>
      <c r="C16" s="18"/>
      <c r="D16" s="19"/>
      <c r="E16" s="20"/>
      <c r="F16" s="18"/>
    </row>
    <row r="17" spans="2:6" x14ac:dyDescent="0.25">
      <c r="B17" s="86" t="s">
        <v>78</v>
      </c>
      <c r="C17" s="86"/>
      <c r="D17" s="86"/>
      <c r="E17" s="86"/>
      <c r="F17" s="86"/>
    </row>
    <row r="18" spans="2:6" ht="16.5" thickBot="1" x14ac:dyDescent="0.3"/>
    <row r="19" spans="2:6" ht="32.25" thickBot="1" x14ac:dyDescent="0.3">
      <c r="B19" s="10" t="s">
        <v>18</v>
      </c>
      <c r="C19" s="11" t="s">
        <v>16</v>
      </c>
      <c r="D19" s="11" t="s">
        <v>17</v>
      </c>
      <c r="E19" s="11" t="s">
        <v>4</v>
      </c>
      <c r="F19" s="11" t="s">
        <v>5</v>
      </c>
    </row>
    <row r="20" spans="2:6" ht="16.5" thickBot="1" x14ac:dyDescent="0.3">
      <c r="B20" s="12" t="s">
        <v>6</v>
      </c>
      <c r="C20" s="13" t="s">
        <v>19</v>
      </c>
      <c r="D20" s="21"/>
      <c r="E20" s="22"/>
      <c r="F20" s="13"/>
    </row>
    <row r="21" spans="2:6" ht="16.5" thickBot="1" x14ac:dyDescent="0.3">
      <c r="B21" s="12" t="s">
        <v>8</v>
      </c>
      <c r="C21" s="13" t="s">
        <v>88</v>
      </c>
      <c r="D21" s="21"/>
      <c r="E21" s="22"/>
      <c r="F21" s="13"/>
    </row>
    <row r="22" spans="2:6" ht="16.5" thickBot="1" x14ac:dyDescent="0.3">
      <c r="B22" s="87" t="s">
        <v>84</v>
      </c>
      <c r="C22" s="88"/>
      <c r="D22" s="21"/>
      <c r="E22" s="22"/>
      <c r="F22" s="13"/>
    </row>
    <row r="23" spans="2:6" ht="32.25" thickBot="1" x14ac:dyDescent="0.3">
      <c r="B23" s="12" t="s">
        <v>9</v>
      </c>
      <c r="C23" s="13" t="s">
        <v>83</v>
      </c>
      <c r="D23" s="21"/>
      <c r="E23" s="22"/>
      <c r="F23" s="13"/>
    </row>
    <row r="24" spans="2:6" ht="16.5" thickBot="1" x14ac:dyDescent="0.3">
      <c r="B24" s="84" t="s">
        <v>13</v>
      </c>
      <c r="C24" s="85"/>
      <c r="D24" s="21"/>
      <c r="E24" s="22"/>
      <c r="F24" s="11"/>
    </row>
    <row r="26" spans="2:6" ht="15.6" customHeight="1" x14ac:dyDescent="0.25">
      <c r="B26" s="89" t="s">
        <v>79</v>
      </c>
      <c r="C26" s="89"/>
      <c r="D26" s="89"/>
      <c r="E26" s="89"/>
      <c r="F26" s="89"/>
    </row>
    <row r="27" spans="2:6" ht="16.5" thickBot="1" x14ac:dyDescent="0.3"/>
    <row r="28" spans="2:6" ht="16.5" thickBot="1" x14ac:dyDescent="0.3">
      <c r="B28" s="10" t="s">
        <v>20</v>
      </c>
      <c r="C28" s="11" t="s">
        <v>21</v>
      </c>
      <c r="D28" s="11" t="s">
        <v>17</v>
      </c>
      <c r="E28" s="11" t="s">
        <v>4</v>
      </c>
      <c r="F28" s="11" t="s">
        <v>5</v>
      </c>
    </row>
    <row r="29" spans="2:6" ht="16.5" thickBot="1" x14ac:dyDescent="0.3">
      <c r="B29" s="12" t="s">
        <v>10</v>
      </c>
      <c r="C29" s="13" t="s">
        <v>22</v>
      </c>
      <c r="D29" s="21"/>
      <c r="E29" s="22"/>
      <c r="F29" s="13"/>
    </row>
    <row r="30" spans="2:6" ht="16.5" thickBot="1" x14ac:dyDescent="0.3">
      <c r="B30" s="12" t="s">
        <v>11</v>
      </c>
      <c r="C30" s="13" t="s">
        <v>23</v>
      </c>
      <c r="D30" s="21"/>
      <c r="E30" s="22"/>
      <c r="F30" s="13"/>
    </row>
    <row r="31" spans="2:6" ht="16.5" thickBot="1" x14ac:dyDescent="0.3">
      <c r="B31" s="12" t="s">
        <v>12</v>
      </c>
      <c r="C31" s="13" t="s">
        <v>105</v>
      </c>
      <c r="D31" s="24"/>
      <c r="E31" s="22"/>
      <c r="F31" s="13"/>
    </row>
    <row r="32" spans="2:6" ht="16.5" thickBot="1" x14ac:dyDescent="0.3">
      <c r="B32" s="12" t="s">
        <v>24</v>
      </c>
      <c r="C32" s="13" t="s">
        <v>25</v>
      </c>
      <c r="D32" s="21"/>
      <c r="E32" s="22"/>
      <c r="F32" s="13"/>
    </row>
    <row r="33" spans="2:6" ht="16.5" thickBot="1" x14ac:dyDescent="0.3">
      <c r="B33" s="12" t="s">
        <v>26</v>
      </c>
      <c r="C33" s="13" t="s">
        <v>27</v>
      </c>
      <c r="D33" s="21"/>
      <c r="E33" s="22"/>
      <c r="F33" s="13"/>
    </row>
    <row r="34" spans="2:6" ht="16.5" thickBot="1" x14ac:dyDescent="0.3">
      <c r="B34" s="12" t="s">
        <v>28</v>
      </c>
      <c r="C34" s="13" t="s">
        <v>29</v>
      </c>
      <c r="D34" s="21"/>
      <c r="E34" s="22"/>
      <c r="F34" s="13"/>
    </row>
    <row r="35" spans="2:6" ht="16.5" thickBot="1" x14ac:dyDescent="0.3">
      <c r="B35" s="12" t="s">
        <v>30</v>
      </c>
      <c r="C35" s="13" t="s">
        <v>31</v>
      </c>
      <c r="D35" s="21"/>
      <c r="E35" s="22"/>
      <c r="F35" s="13"/>
    </row>
    <row r="36" spans="2:6" ht="16.5" thickBot="1" x14ac:dyDescent="0.3">
      <c r="B36" s="12" t="s">
        <v>32</v>
      </c>
      <c r="C36" s="13" t="s">
        <v>33</v>
      </c>
      <c r="D36" s="21"/>
      <c r="E36" s="22"/>
      <c r="F36" s="13"/>
    </row>
    <row r="37" spans="2:6" ht="16.5" thickBot="1" x14ac:dyDescent="0.3">
      <c r="B37" s="84" t="s">
        <v>34</v>
      </c>
      <c r="C37" s="85"/>
      <c r="D37" s="21"/>
      <c r="E37" s="22"/>
      <c r="F37" s="11"/>
    </row>
    <row r="39" spans="2:6" x14ac:dyDescent="0.25">
      <c r="B39" s="86" t="s">
        <v>80</v>
      </c>
      <c r="C39" s="86"/>
      <c r="D39" s="86"/>
      <c r="E39" s="86"/>
      <c r="F39" s="86"/>
    </row>
    <row r="40" spans="2:6" ht="16.5" thickBot="1" x14ac:dyDescent="0.3"/>
    <row r="41" spans="2:6" ht="16.5" thickBot="1" x14ac:dyDescent="0.3">
      <c r="B41" s="10" t="s">
        <v>35</v>
      </c>
      <c r="C41" s="11" t="s">
        <v>36</v>
      </c>
      <c r="D41" s="11" t="s">
        <v>4</v>
      </c>
      <c r="E41" s="11" t="s">
        <v>37</v>
      </c>
      <c r="F41" s="11" t="s">
        <v>5</v>
      </c>
    </row>
    <row r="42" spans="2:6" ht="16.5" thickBot="1" x14ac:dyDescent="0.3">
      <c r="B42" s="12" t="s">
        <v>38</v>
      </c>
      <c r="C42" s="13" t="s">
        <v>39</v>
      </c>
      <c r="D42" s="16"/>
      <c r="E42" s="22"/>
      <c r="F42" s="13"/>
    </row>
    <row r="43" spans="2:6" ht="16.5" thickBot="1" x14ac:dyDescent="0.3">
      <c r="B43" s="12" t="s">
        <v>106</v>
      </c>
      <c r="C43" s="13" t="s">
        <v>41</v>
      </c>
      <c r="D43" s="16"/>
      <c r="E43" s="22"/>
      <c r="F43" s="13"/>
    </row>
    <row r="44" spans="2:6" ht="16.5" thickBot="1" x14ac:dyDescent="0.3">
      <c r="B44" s="12" t="s">
        <v>40</v>
      </c>
      <c r="C44" s="13" t="s">
        <v>87</v>
      </c>
      <c r="D44" s="22"/>
      <c r="E44" s="16"/>
      <c r="F44" s="13"/>
    </row>
    <row r="45" spans="2:6" ht="16.5" thickBot="1" x14ac:dyDescent="0.3">
      <c r="B45" s="12" t="s">
        <v>107</v>
      </c>
      <c r="C45" s="13" t="s">
        <v>110</v>
      </c>
      <c r="D45" s="22"/>
      <c r="E45" s="16"/>
      <c r="F45" s="13"/>
    </row>
    <row r="46" spans="2:6" ht="16.5" thickBot="1" x14ac:dyDescent="0.3">
      <c r="B46" s="12" t="s">
        <v>42</v>
      </c>
      <c r="C46" s="13" t="s">
        <v>43</v>
      </c>
      <c r="D46" s="22"/>
      <c r="E46" s="16"/>
      <c r="F46" s="13"/>
    </row>
    <row r="47" spans="2:6" ht="16.5" thickBot="1" x14ac:dyDescent="0.3">
      <c r="B47" s="12" t="s">
        <v>108</v>
      </c>
      <c r="C47" s="13" t="s">
        <v>81</v>
      </c>
      <c r="D47" s="25"/>
      <c r="E47" s="16"/>
      <c r="F47" s="13"/>
    </row>
    <row r="48" spans="2:6" ht="32.25" thickBot="1" x14ac:dyDescent="0.3">
      <c r="B48" s="12" t="s">
        <v>44</v>
      </c>
      <c r="C48" s="13" t="s">
        <v>45</v>
      </c>
      <c r="D48" s="25"/>
      <c r="E48" s="16"/>
      <c r="F48" s="13"/>
    </row>
    <row r="49" spans="2:13" ht="16.5" thickBot="1" x14ac:dyDescent="0.3">
      <c r="B49" s="84" t="s">
        <v>13</v>
      </c>
      <c r="C49" s="85"/>
      <c r="D49" s="22"/>
      <c r="E49" s="22"/>
      <c r="F49" s="23"/>
    </row>
    <row r="51" spans="2:13" x14ac:dyDescent="0.25">
      <c r="B51" s="86" t="s">
        <v>46</v>
      </c>
      <c r="C51" s="86"/>
      <c r="D51" s="86"/>
      <c r="E51" s="86"/>
    </row>
    <row r="52" spans="2:13" ht="16.5" thickBot="1" x14ac:dyDescent="0.3"/>
    <row r="53" spans="2:13" ht="16.5" thickBot="1" x14ac:dyDescent="0.3">
      <c r="B53" s="10">
        <v>2</v>
      </c>
      <c r="C53" s="11" t="s">
        <v>47</v>
      </c>
      <c r="D53" s="11" t="s">
        <v>17</v>
      </c>
      <c r="E53" s="11" t="s">
        <v>4</v>
      </c>
    </row>
    <row r="54" spans="2:13" ht="32.25" thickBot="1" x14ac:dyDescent="0.3">
      <c r="B54" s="12" t="s">
        <v>15</v>
      </c>
      <c r="C54" s="13" t="s">
        <v>16</v>
      </c>
      <c r="D54" s="14"/>
      <c r="E54" s="26"/>
    </row>
    <row r="55" spans="2:13" ht="16.5" thickBot="1" x14ac:dyDescent="0.3">
      <c r="B55" s="12" t="s">
        <v>18</v>
      </c>
      <c r="C55" s="13" t="s">
        <v>21</v>
      </c>
      <c r="D55" s="14"/>
      <c r="E55" s="26"/>
    </row>
    <row r="56" spans="2:13" ht="16.5" thickBot="1" x14ac:dyDescent="0.3">
      <c r="B56" s="12" t="s">
        <v>20</v>
      </c>
      <c r="C56" s="13" t="s">
        <v>36</v>
      </c>
      <c r="D56" s="14"/>
      <c r="E56" s="26"/>
    </row>
    <row r="57" spans="2:13" ht="16.5" thickBot="1" x14ac:dyDescent="0.3">
      <c r="B57" s="84" t="s">
        <v>13</v>
      </c>
      <c r="C57" s="85"/>
      <c r="D57" s="14"/>
      <c r="E57" s="26"/>
    </row>
    <row r="59" spans="2:13" x14ac:dyDescent="0.25">
      <c r="B59" s="86" t="s">
        <v>48</v>
      </c>
      <c r="C59" s="86"/>
      <c r="D59" s="86"/>
      <c r="E59" s="86"/>
      <c r="J59" s="27"/>
      <c r="K59" s="27"/>
      <c r="L59" s="27"/>
      <c r="M59" s="27"/>
    </row>
    <row r="60" spans="2:13" ht="16.5" thickBot="1" x14ac:dyDescent="0.3">
      <c r="J60" s="27"/>
      <c r="K60" s="27"/>
      <c r="L60" s="27"/>
      <c r="M60" s="27"/>
    </row>
    <row r="61" spans="2:13" ht="15.95" customHeight="1" thickBot="1" x14ac:dyDescent="0.3">
      <c r="B61" s="10">
        <v>3</v>
      </c>
      <c r="C61" s="11" t="s">
        <v>49</v>
      </c>
      <c r="D61" s="28" t="s">
        <v>17</v>
      </c>
      <c r="E61" s="10" t="s">
        <v>4</v>
      </c>
      <c r="F61" s="29" t="s">
        <v>97</v>
      </c>
      <c r="J61" s="27"/>
      <c r="K61" s="27"/>
      <c r="L61" s="27"/>
      <c r="M61" s="27"/>
    </row>
    <row r="62" spans="2:13" ht="16.5" thickBot="1" x14ac:dyDescent="0.3">
      <c r="B62" s="12" t="s">
        <v>6</v>
      </c>
      <c r="C62" s="30" t="s">
        <v>50</v>
      </c>
      <c r="D62" s="31"/>
      <c r="E62" s="32"/>
      <c r="F62" s="5"/>
      <c r="J62" s="27"/>
      <c r="K62" s="27"/>
      <c r="L62" s="27"/>
      <c r="M62" s="27"/>
    </row>
    <row r="63" spans="2:13" ht="32.25" thickBot="1" x14ac:dyDescent="0.3">
      <c r="B63" s="12" t="s">
        <v>8</v>
      </c>
      <c r="C63" s="30" t="s">
        <v>51</v>
      </c>
      <c r="D63" s="33"/>
      <c r="E63" s="34"/>
      <c r="F63" s="35"/>
      <c r="J63" s="27"/>
      <c r="K63" s="27"/>
      <c r="L63" s="27"/>
      <c r="M63" s="27"/>
    </row>
    <row r="64" spans="2:13" ht="32.25" thickBot="1" x14ac:dyDescent="0.3">
      <c r="B64" s="12" t="s">
        <v>9</v>
      </c>
      <c r="C64" s="30" t="s">
        <v>52</v>
      </c>
      <c r="D64" s="33"/>
      <c r="E64" s="34"/>
      <c r="F64" s="5"/>
      <c r="J64" s="27"/>
      <c r="K64" s="27"/>
      <c r="L64" s="27"/>
      <c r="M64" s="27"/>
    </row>
    <row r="65" spans="2:15" ht="16.5" thickBot="1" x14ac:dyDescent="0.3">
      <c r="B65" s="12" t="s">
        <v>10</v>
      </c>
      <c r="C65" s="30" t="s">
        <v>53</v>
      </c>
      <c r="D65" s="33"/>
      <c r="E65" s="36"/>
      <c r="F65" s="5"/>
      <c r="J65" s="27"/>
      <c r="K65" s="27"/>
      <c r="L65" s="27"/>
      <c r="M65" s="27"/>
    </row>
    <row r="66" spans="2:15" ht="32.25" thickBot="1" x14ac:dyDescent="0.3">
      <c r="B66" s="12" t="s">
        <v>11</v>
      </c>
      <c r="C66" s="30" t="s">
        <v>54</v>
      </c>
      <c r="D66" s="33"/>
      <c r="E66" s="36"/>
      <c r="F66" s="5"/>
      <c r="J66" s="27"/>
      <c r="K66" s="27"/>
      <c r="L66" s="27"/>
      <c r="M66" s="27"/>
    </row>
    <row r="67" spans="2:15" ht="16.5" thickBot="1" x14ac:dyDescent="0.3">
      <c r="B67" s="84" t="s">
        <v>13</v>
      </c>
      <c r="C67" s="85"/>
      <c r="D67" s="37"/>
      <c r="E67" s="15"/>
      <c r="F67" s="5"/>
    </row>
    <row r="69" spans="2:15" x14ac:dyDescent="0.25">
      <c r="B69" s="86" t="s">
        <v>55</v>
      </c>
      <c r="C69" s="86"/>
      <c r="D69" s="86"/>
      <c r="E69" s="86"/>
    </row>
    <row r="71" spans="2:15" x14ac:dyDescent="0.25">
      <c r="B71" s="86" t="s">
        <v>90</v>
      </c>
      <c r="C71" s="86"/>
      <c r="D71" s="86"/>
      <c r="E71" s="86"/>
    </row>
    <row r="72" spans="2:15" ht="16.5" thickBot="1" x14ac:dyDescent="0.3">
      <c r="B72" s="38"/>
    </row>
    <row r="73" spans="2:15" ht="16.5" thickBot="1" x14ac:dyDescent="0.3">
      <c r="B73" s="10" t="s">
        <v>56</v>
      </c>
      <c r="C73" s="11" t="s">
        <v>89</v>
      </c>
      <c r="D73" s="28" t="s">
        <v>17</v>
      </c>
      <c r="E73" s="10" t="s">
        <v>4</v>
      </c>
      <c r="F73" s="29" t="s">
        <v>97</v>
      </c>
      <c r="L73" s="27"/>
      <c r="M73" s="27"/>
      <c r="N73" s="27"/>
      <c r="O73" s="27"/>
    </row>
    <row r="74" spans="2:15" ht="16.5" thickBot="1" x14ac:dyDescent="0.3">
      <c r="B74" s="12" t="s">
        <v>6</v>
      </c>
      <c r="C74" s="13" t="s">
        <v>91</v>
      </c>
      <c r="D74" s="39"/>
      <c r="E74" s="15"/>
      <c r="F74" s="40"/>
      <c r="L74" s="27"/>
      <c r="M74" s="27"/>
      <c r="N74" s="27"/>
      <c r="O74" s="27"/>
    </row>
    <row r="75" spans="2:15" ht="16.5" thickBot="1" x14ac:dyDescent="0.3">
      <c r="B75" s="12" t="s">
        <v>8</v>
      </c>
      <c r="C75" s="13" t="s">
        <v>92</v>
      </c>
      <c r="D75" s="33"/>
      <c r="E75" s="15"/>
      <c r="F75" s="41"/>
      <c r="L75" s="27"/>
      <c r="M75" s="27"/>
      <c r="N75" s="27"/>
      <c r="O75" s="27"/>
    </row>
    <row r="76" spans="2:15" ht="16.5" thickBot="1" x14ac:dyDescent="0.3">
      <c r="B76" s="12" t="s">
        <v>9</v>
      </c>
      <c r="C76" s="13" t="s">
        <v>93</v>
      </c>
      <c r="D76" s="42"/>
      <c r="E76" s="36"/>
      <c r="F76" s="43"/>
      <c r="L76" s="27"/>
      <c r="M76" s="27"/>
      <c r="N76" s="27"/>
      <c r="O76" s="27"/>
    </row>
    <row r="77" spans="2:15" ht="32.25" thickBot="1" x14ac:dyDescent="0.3">
      <c r="B77" s="12" t="s">
        <v>10</v>
      </c>
      <c r="C77" s="13" t="s">
        <v>95</v>
      </c>
      <c r="D77" s="44"/>
      <c r="E77" s="32"/>
      <c r="F77" s="40"/>
      <c r="L77" s="27"/>
      <c r="M77" s="27"/>
      <c r="N77" s="27"/>
      <c r="O77" s="27"/>
    </row>
    <row r="78" spans="2:15" ht="16.5" thickBot="1" x14ac:dyDescent="0.3">
      <c r="B78" s="12" t="s">
        <v>11</v>
      </c>
      <c r="C78" s="13" t="s">
        <v>96</v>
      </c>
      <c r="D78" s="33"/>
      <c r="E78" s="36"/>
      <c r="F78" s="40"/>
      <c r="L78" s="27"/>
      <c r="M78" s="27"/>
      <c r="N78" s="27"/>
      <c r="O78" s="27"/>
    </row>
    <row r="79" spans="2:15" ht="16.5" thickBot="1" x14ac:dyDescent="0.3">
      <c r="B79" s="12" t="s">
        <v>12</v>
      </c>
      <c r="C79" s="13" t="s">
        <v>94</v>
      </c>
      <c r="D79" s="42"/>
      <c r="E79" s="15"/>
      <c r="F79" s="40"/>
      <c r="L79" s="27"/>
      <c r="M79" s="27"/>
      <c r="N79" s="27"/>
      <c r="O79" s="27"/>
    </row>
    <row r="80" spans="2:15" ht="16.5" thickBot="1" x14ac:dyDescent="0.3">
      <c r="B80" s="84" t="s">
        <v>85</v>
      </c>
      <c r="C80" s="85"/>
      <c r="D80" s="33"/>
      <c r="E80" s="15"/>
      <c r="F80" s="41"/>
      <c r="L80" s="27"/>
      <c r="M80" s="27"/>
      <c r="N80" s="27"/>
      <c r="O80" s="27"/>
    </row>
    <row r="81" spans="2:6" ht="32.25" thickBot="1" x14ac:dyDescent="0.3">
      <c r="B81" s="12" t="s">
        <v>24</v>
      </c>
      <c r="C81" s="13" t="s">
        <v>86</v>
      </c>
      <c r="D81" s="33"/>
      <c r="E81" s="15"/>
      <c r="F81" s="43"/>
    </row>
    <row r="82" spans="2:6" ht="16.5" thickBot="1" x14ac:dyDescent="0.3">
      <c r="B82" s="84" t="s">
        <v>34</v>
      </c>
      <c r="C82" s="85"/>
      <c r="D82" s="37"/>
      <c r="E82" s="15"/>
      <c r="F82" s="40"/>
    </row>
    <row r="84" spans="2:6" x14ac:dyDescent="0.25">
      <c r="B84" s="86" t="s">
        <v>57</v>
      </c>
      <c r="C84" s="86"/>
      <c r="D84" s="86"/>
    </row>
    <row r="85" spans="2:6" ht="16.5" thickBot="1" x14ac:dyDescent="0.3">
      <c r="B85" s="38"/>
    </row>
    <row r="86" spans="2:6" ht="16.5" thickBot="1" x14ac:dyDescent="0.3">
      <c r="B86" s="10">
        <v>4</v>
      </c>
      <c r="C86" s="11" t="s">
        <v>58</v>
      </c>
      <c r="D86" s="11" t="s">
        <v>4</v>
      </c>
    </row>
    <row r="87" spans="2:6" ht="16.5" thickBot="1" x14ac:dyDescent="0.3">
      <c r="B87" s="12" t="s">
        <v>56</v>
      </c>
      <c r="C87" s="13" t="s">
        <v>89</v>
      </c>
      <c r="D87" s="26"/>
    </row>
    <row r="88" spans="2:6" ht="16.5" thickBot="1" x14ac:dyDescent="0.3">
      <c r="B88" s="84" t="s">
        <v>13</v>
      </c>
      <c r="C88" s="85"/>
      <c r="D88" s="26"/>
    </row>
    <row r="90" spans="2:6" x14ac:dyDescent="0.25">
      <c r="B90" s="86" t="s">
        <v>59</v>
      </c>
      <c r="C90" s="86"/>
      <c r="D90" s="86"/>
    </row>
    <row r="91" spans="2:6" ht="16.5" thickBot="1" x14ac:dyDescent="0.3"/>
    <row r="92" spans="2:6" ht="16.5" thickBot="1" x14ac:dyDescent="0.3">
      <c r="B92" s="10">
        <v>5</v>
      </c>
      <c r="C92" s="45" t="s">
        <v>60</v>
      </c>
      <c r="D92" s="11" t="s">
        <v>4</v>
      </c>
    </row>
    <row r="93" spans="2:6" ht="16.5" thickBot="1" x14ac:dyDescent="0.3">
      <c r="B93" s="12" t="s">
        <v>6</v>
      </c>
      <c r="C93" s="13" t="s">
        <v>121</v>
      </c>
      <c r="D93" s="46"/>
    </row>
    <row r="94" spans="2:6" ht="16.5" thickBot="1" x14ac:dyDescent="0.3">
      <c r="B94" s="12" t="s">
        <v>8</v>
      </c>
      <c r="D94" s="46"/>
    </row>
    <row r="95" spans="2:6" ht="16.5" thickBot="1" x14ac:dyDescent="0.3">
      <c r="B95" s="84" t="s">
        <v>34</v>
      </c>
      <c r="C95" s="85"/>
      <c r="D95" s="22"/>
    </row>
    <row r="97" spans="2:5" x14ac:dyDescent="0.25">
      <c r="B97" s="86" t="s">
        <v>61</v>
      </c>
      <c r="C97" s="86"/>
      <c r="D97" s="86"/>
      <c r="E97" s="86"/>
    </row>
    <row r="98" spans="2:5" ht="16.5" thickBot="1" x14ac:dyDescent="0.3"/>
    <row r="99" spans="2:5" ht="16.5" thickBot="1" x14ac:dyDescent="0.3">
      <c r="B99" s="10">
        <v>6</v>
      </c>
      <c r="C99" s="45" t="s">
        <v>62</v>
      </c>
      <c r="D99" s="11" t="s">
        <v>17</v>
      </c>
      <c r="E99" s="11" t="s">
        <v>4</v>
      </c>
    </row>
    <row r="100" spans="2:5" ht="16.5" thickBot="1" x14ac:dyDescent="0.3">
      <c r="B100" s="12" t="s">
        <v>6</v>
      </c>
      <c r="C100" s="13" t="s">
        <v>63</v>
      </c>
      <c r="D100" s="24"/>
      <c r="E100" s="22"/>
    </row>
    <row r="101" spans="2:5" ht="16.5" thickBot="1" x14ac:dyDescent="0.3">
      <c r="B101" s="12" t="s">
        <v>8</v>
      </c>
      <c r="C101" s="13" t="s">
        <v>64</v>
      </c>
      <c r="D101" s="24"/>
      <c r="E101" s="22"/>
    </row>
    <row r="102" spans="2:5" ht="16.5" thickBot="1" x14ac:dyDescent="0.3">
      <c r="B102" s="12" t="s">
        <v>9</v>
      </c>
      <c r="C102" s="13" t="s">
        <v>65</v>
      </c>
      <c r="D102" s="21"/>
      <c r="E102" s="22"/>
    </row>
    <row r="103" spans="2:5" ht="32.25" thickBot="1" x14ac:dyDescent="0.3">
      <c r="B103" s="12"/>
      <c r="C103" s="13" t="s">
        <v>66</v>
      </c>
      <c r="D103" s="24"/>
      <c r="E103" s="22"/>
    </row>
    <row r="104" spans="2:5" ht="32.25" thickBot="1" x14ac:dyDescent="0.3">
      <c r="B104" s="12"/>
      <c r="C104" s="13" t="s">
        <v>67</v>
      </c>
      <c r="D104" s="24"/>
      <c r="E104" s="22"/>
    </row>
    <row r="105" spans="2:5" ht="16.5" thickBot="1" x14ac:dyDescent="0.3">
      <c r="B105" s="12"/>
      <c r="C105" s="13" t="s">
        <v>68</v>
      </c>
      <c r="D105" s="24"/>
      <c r="E105" s="22"/>
    </row>
    <row r="106" spans="2:5" ht="16.5" thickBot="1" x14ac:dyDescent="0.3">
      <c r="B106" s="84" t="s">
        <v>34</v>
      </c>
      <c r="C106" s="85"/>
      <c r="D106" s="17"/>
      <c r="E106" s="22"/>
    </row>
    <row r="108" spans="2:5" x14ac:dyDescent="0.25">
      <c r="B108" s="86" t="s">
        <v>69</v>
      </c>
      <c r="C108" s="86"/>
      <c r="D108" s="86"/>
    </row>
    <row r="109" spans="2:5" ht="16.5" thickBot="1" x14ac:dyDescent="0.3"/>
    <row r="110" spans="2:5" ht="32.25" thickBot="1" x14ac:dyDescent="0.3">
      <c r="B110" s="10"/>
      <c r="C110" s="11" t="s">
        <v>70</v>
      </c>
      <c r="D110" s="11" t="s">
        <v>4</v>
      </c>
    </row>
    <row r="111" spans="2:5" ht="16.5" thickBot="1" x14ac:dyDescent="0.3">
      <c r="B111" s="47" t="s">
        <v>6</v>
      </c>
      <c r="C111" s="13" t="s">
        <v>2</v>
      </c>
      <c r="D111" s="48"/>
    </row>
    <row r="112" spans="2:5" ht="32.25" thickBot="1" x14ac:dyDescent="0.3">
      <c r="B112" s="47" t="s">
        <v>8</v>
      </c>
      <c r="C112" s="13" t="s">
        <v>14</v>
      </c>
      <c r="D112" s="48"/>
    </row>
    <row r="113" spans="2:4" ht="16.5" thickBot="1" x14ac:dyDescent="0.3">
      <c r="B113" s="47" t="s">
        <v>9</v>
      </c>
      <c r="C113" s="13" t="s">
        <v>48</v>
      </c>
      <c r="D113" s="48"/>
    </row>
    <row r="114" spans="2:4" ht="32.25" thickBot="1" x14ac:dyDescent="0.3">
      <c r="B114" s="47" t="s">
        <v>10</v>
      </c>
      <c r="C114" s="13" t="s">
        <v>55</v>
      </c>
      <c r="D114" s="48"/>
    </row>
    <row r="115" spans="2:4" ht="16.5" thickBot="1" x14ac:dyDescent="0.3">
      <c r="B115" s="47" t="s">
        <v>11</v>
      </c>
      <c r="C115" s="13" t="s">
        <v>59</v>
      </c>
      <c r="D115" s="48"/>
    </row>
    <row r="116" spans="2:4" ht="16.5" thickBot="1" x14ac:dyDescent="0.3">
      <c r="B116" s="84" t="s">
        <v>71</v>
      </c>
      <c r="C116" s="85"/>
      <c r="D116" s="48"/>
    </row>
    <row r="117" spans="2:4" ht="16.5" thickBot="1" x14ac:dyDescent="0.3">
      <c r="B117" s="47" t="s">
        <v>12</v>
      </c>
      <c r="C117" s="13" t="s">
        <v>72</v>
      </c>
      <c r="D117" s="49"/>
    </row>
    <row r="118" spans="2:4" ht="16.5" thickBot="1" x14ac:dyDescent="0.3">
      <c r="B118" s="84" t="s">
        <v>73</v>
      </c>
      <c r="C118" s="85"/>
      <c r="D118" s="48"/>
    </row>
    <row r="121" spans="2:4" hidden="1" x14ac:dyDescent="0.25">
      <c r="B121" s="3" t="s">
        <v>74</v>
      </c>
      <c r="D121" s="50">
        <f>D102</f>
        <v>0</v>
      </c>
    </row>
    <row r="122" spans="2:4" hidden="1" x14ac:dyDescent="0.25">
      <c r="B122" s="3" t="s">
        <v>75</v>
      </c>
      <c r="D122" s="51">
        <f>E13+E57+E67+D88+D95+E100+E101</f>
        <v>0</v>
      </c>
    </row>
    <row r="123" spans="2:4" hidden="1" x14ac:dyDescent="0.25">
      <c r="B123" s="3" t="s">
        <v>76</v>
      </c>
      <c r="D123" s="3">
        <f>TRUNC(D122/(1-D121),2)</f>
        <v>0</v>
      </c>
    </row>
    <row r="124" spans="2:4" hidden="1" x14ac:dyDescent="0.25">
      <c r="B124" s="3" t="s">
        <v>77</v>
      </c>
      <c r="D124" s="51">
        <f>D123-D122</f>
        <v>0</v>
      </c>
    </row>
  </sheetData>
  <protectedRanges>
    <protectedRange algorithmName="SHA-512" hashValue="DTBgpaHhc9nEoKLGjHatGhRXNTNOGWWhyoMlimvXfB33n6TdEsBn1EGaaKdtAgwVI/wzYa/LHnrei0wXE60UFA==" saltValue="MjcTX6eLnyf4eF8erjOakA==" spinCount="100000" sqref="B11:C11 B13 E13 B12:E12 B10:E10" name="Intervalo2"/>
    <protectedRange algorithmName="SHA-512" hashValue="xnqye0zzuEsJ5+2oYzqX+qnSX1pyDiUdwgcXvT3bbZx4Ki9MNkk3bDrNvMPw+swgOr7oO7f3gPiUaGsamZmqBQ==" saltValue="g5tvExNTSJVdZ2A3KoDzbA==" spinCount="100000" sqref="C5" name="Intervalo1"/>
  </protectedRanges>
  <mergeCells count="28">
    <mergeCell ref="B22:C22"/>
    <mergeCell ref="C1:D1"/>
    <mergeCell ref="B7:F7"/>
    <mergeCell ref="B13:C13"/>
    <mergeCell ref="B15:F15"/>
    <mergeCell ref="B17:F17"/>
    <mergeCell ref="B80:C80"/>
    <mergeCell ref="B24:C24"/>
    <mergeCell ref="B26:F26"/>
    <mergeCell ref="B37:C37"/>
    <mergeCell ref="B39:F39"/>
    <mergeCell ref="B49:C49"/>
    <mergeCell ref="B51:E51"/>
    <mergeCell ref="B57:C57"/>
    <mergeCell ref="B59:E59"/>
    <mergeCell ref="B67:C67"/>
    <mergeCell ref="B69:E69"/>
    <mergeCell ref="B71:E71"/>
    <mergeCell ref="B106:C106"/>
    <mergeCell ref="B108:D108"/>
    <mergeCell ref="B116:C116"/>
    <mergeCell ref="B118:C118"/>
    <mergeCell ref="B82:C82"/>
    <mergeCell ref="B84:D84"/>
    <mergeCell ref="B88:C88"/>
    <mergeCell ref="B90:D90"/>
    <mergeCell ref="B95:C95"/>
    <mergeCell ref="B97:E97"/>
  </mergeCells>
  <pageMargins left="0.511811024" right="0.511811024" top="0.78740157499999996" bottom="0.78740157499999996" header="0.31496062000000002" footer="0.31496062000000002"/>
  <pageSetup paperSize="9" orientation="portrait" r:id="rId1"/>
  <headerFooter>
    <oddHeader>&amp;R&amp;"Calibri"&amp;20&amp;K0000FF Interno&amp;1#_x000D_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94DA3-AD80-463C-B482-9A94D6F2F33F}">
  <dimension ref="B1:K30"/>
  <sheetViews>
    <sheetView showGridLines="0" tabSelected="1" zoomScaleNormal="100" workbookViewId="0"/>
  </sheetViews>
  <sheetFormatPr defaultRowHeight="14.25" x14ac:dyDescent="0.2"/>
  <cols>
    <col min="1" max="1" width="3.140625" style="52" customWidth="1"/>
    <col min="2" max="2" width="32.85546875" style="52" customWidth="1"/>
    <col min="3" max="3" width="9.42578125" style="52" customWidth="1"/>
    <col min="4" max="4" width="9.28515625" style="52" customWidth="1"/>
    <col min="5" max="6" width="15.140625" style="52" customWidth="1"/>
    <col min="7" max="7" width="4.42578125" style="52" customWidth="1"/>
    <col min="8" max="8" width="62.28515625" style="52" customWidth="1"/>
    <col min="9" max="9" width="26.140625" style="52" customWidth="1"/>
    <col min="10" max="10" width="16.7109375" style="52" customWidth="1"/>
    <col min="11" max="11" width="13.28515625" style="52" customWidth="1"/>
    <col min="12" max="16384" width="9.140625" style="52"/>
  </cols>
  <sheetData>
    <row r="1" spans="2:11" ht="15" thickBot="1" x14ac:dyDescent="0.25"/>
    <row r="2" spans="2:11" ht="15" thickBot="1" x14ac:dyDescent="0.25">
      <c r="B2" s="90" t="s">
        <v>104</v>
      </c>
      <c r="C2" s="90"/>
      <c r="D2" s="90"/>
      <c r="E2" s="90"/>
      <c r="F2" s="90"/>
      <c r="H2" s="90" t="s">
        <v>117</v>
      </c>
      <c r="I2" s="90"/>
      <c r="J2" s="90"/>
      <c r="K2" s="90"/>
    </row>
    <row r="3" spans="2:11" ht="29.25" thickBot="1" x14ac:dyDescent="0.25">
      <c r="B3" s="76" t="s">
        <v>98</v>
      </c>
      <c r="C3" s="77" t="s">
        <v>99</v>
      </c>
      <c r="D3" s="75" t="s">
        <v>100</v>
      </c>
      <c r="E3" s="75" t="s">
        <v>101</v>
      </c>
      <c r="F3" s="77" t="s">
        <v>169</v>
      </c>
      <c r="H3" s="77" t="s">
        <v>122</v>
      </c>
      <c r="I3" s="77" t="s">
        <v>123</v>
      </c>
      <c r="J3" s="77" t="s">
        <v>124</v>
      </c>
      <c r="K3" s="77" t="s">
        <v>125</v>
      </c>
    </row>
    <row r="4" spans="2:11" ht="15" thickBot="1" x14ac:dyDescent="0.25">
      <c r="B4" s="66" t="s">
        <v>116</v>
      </c>
      <c r="C4" s="67"/>
      <c r="D4" s="64"/>
      <c r="E4" s="65"/>
      <c r="F4" s="65"/>
      <c r="H4" s="66" t="s">
        <v>119</v>
      </c>
      <c r="I4" s="64" t="s">
        <v>126</v>
      </c>
      <c r="J4" s="64"/>
      <c r="K4" s="67"/>
    </row>
    <row r="5" spans="2:11" ht="15" thickBot="1" x14ac:dyDescent="0.25">
      <c r="B5" s="66" t="s">
        <v>159</v>
      </c>
      <c r="C5" s="67"/>
      <c r="D5" s="64"/>
      <c r="E5" s="65"/>
      <c r="F5" s="65"/>
      <c r="H5" s="66" t="s">
        <v>127</v>
      </c>
      <c r="I5" s="64" t="s">
        <v>128</v>
      </c>
      <c r="J5" s="64"/>
      <c r="K5" s="67"/>
    </row>
    <row r="6" spans="2:11" ht="15" thickBot="1" x14ac:dyDescent="0.25">
      <c r="B6" s="66" t="s">
        <v>102</v>
      </c>
      <c r="C6" s="67"/>
      <c r="D6" s="64"/>
      <c r="E6" s="65"/>
      <c r="F6" s="65"/>
      <c r="H6" s="66" t="s">
        <v>129</v>
      </c>
      <c r="I6" s="64" t="s">
        <v>130</v>
      </c>
      <c r="J6" s="64"/>
      <c r="K6" s="67"/>
    </row>
    <row r="7" spans="2:11" ht="15" thickBot="1" x14ac:dyDescent="0.25">
      <c r="B7" s="66" t="s">
        <v>156</v>
      </c>
      <c r="C7" s="67"/>
      <c r="D7" s="64"/>
      <c r="E7" s="65"/>
      <c r="F7" s="65"/>
      <c r="H7" s="66" t="s">
        <v>131</v>
      </c>
      <c r="I7" s="64" t="s">
        <v>132</v>
      </c>
      <c r="J7" s="64"/>
      <c r="K7" s="67"/>
    </row>
    <row r="8" spans="2:11" ht="15" thickBot="1" x14ac:dyDescent="0.25">
      <c r="B8" s="66" t="s">
        <v>103</v>
      </c>
      <c r="C8" s="67"/>
      <c r="D8" s="64"/>
      <c r="E8" s="65"/>
      <c r="F8" s="65"/>
      <c r="H8" s="66" t="s">
        <v>133</v>
      </c>
      <c r="I8" s="64" t="s">
        <v>132</v>
      </c>
      <c r="J8" s="64"/>
      <c r="K8" s="67"/>
    </row>
    <row r="9" spans="2:11" ht="15" thickBot="1" x14ac:dyDescent="0.25">
      <c r="B9" s="66" t="s">
        <v>157</v>
      </c>
      <c r="C9" s="67"/>
      <c r="D9" s="64"/>
      <c r="E9" s="65"/>
      <c r="F9" s="65"/>
      <c r="H9" s="66" t="s">
        <v>134</v>
      </c>
      <c r="I9" s="64" t="s">
        <v>132</v>
      </c>
      <c r="J9" s="64"/>
      <c r="K9" s="67"/>
    </row>
    <row r="10" spans="2:11" ht="15" thickBot="1" x14ac:dyDescent="0.25">
      <c r="B10" s="78" t="s">
        <v>13</v>
      </c>
      <c r="C10" s="79"/>
      <c r="D10" s="78"/>
      <c r="E10" s="79"/>
      <c r="F10" s="79"/>
      <c r="H10" s="66" t="s">
        <v>118</v>
      </c>
      <c r="I10" s="64" t="s">
        <v>128</v>
      </c>
      <c r="J10" s="64"/>
      <c r="K10" s="67"/>
    </row>
    <row r="11" spans="2:11" ht="15" thickBot="1" x14ac:dyDescent="0.25">
      <c r="H11" s="66" t="s">
        <v>135</v>
      </c>
      <c r="I11" s="64" t="s">
        <v>130</v>
      </c>
      <c r="J11" s="64"/>
      <c r="K11" s="67"/>
    </row>
    <row r="12" spans="2:11" ht="15" thickBot="1" x14ac:dyDescent="0.25">
      <c r="E12" s="80" t="s">
        <v>120</v>
      </c>
      <c r="F12" s="79"/>
      <c r="H12" s="66" t="s">
        <v>136</v>
      </c>
      <c r="I12" s="64" t="s">
        <v>130</v>
      </c>
      <c r="J12" s="64"/>
      <c r="K12" s="67"/>
    </row>
    <row r="13" spans="2:11" ht="15" thickBot="1" x14ac:dyDescent="0.25">
      <c r="E13" s="80" t="s">
        <v>121</v>
      </c>
      <c r="F13" s="79"/>
      <c r="H13" s="66" t="s">
        <v>137</v>
      </c>
      <c r="I13" s="64" t="s">
        <v>130</v>
      </c>
      <c r="J13" s="64"/>
      <c r="K13" s="67"/>
    </row>
    <row r="14" spans="2:11" ht="15" thickBot="1" x14ac:dyDescent="0.25">
      <c r="E14" s="80" t="s">
        <v>13</v>
      </c>
      <c r="F14" s="79"/>
      <c r="H14" s="66" t="s">
        <v>138</v>
      </c>
      <c r="I14" s="64" t="s">
        <v>130</v>
      </c>
      <c r="J14" s="64"/>
      <c r="K14" s="67"/>
    </row>
    <row r="15" spans="2:11" ht="15" thickBot="1" x14ac:dyDescent="0.25">
      <c r="E15" s="80" t="s">
        <v>158</v>
      </c>
      <c r="F15" s="79"/>
      <c r="H15" s="66" t="s">
        <v>139</v>
      </c>
      <c r="I15" s="64" t="s">
        <v>130</v>
      </c>
      <c r="J15" s="64"/>
      <c r="K15" s="67"/>
    </row>
    <row r="16" spans="2:11" ht="15" thickBot="1" x14ac:dyDescent="0.25">
      <c r="H16" s="66" t="s">
        <v>140</v>
      </c>
      <c r="I16" s="64" t="s">
        <v>130</v>
      </c>
      <c r="J16" s="64"/>
      <c r="K16" s="67"/>
    </row>
    <row r="17" spans="8:11" ht="15" thickBot="1" x14ac:dyDescent="0.25">
      <c r="H17" s="66" t="s">
        <v>141</v>
      </c>
      <c r="I17" s="64" t="s">
        <v>132</v>
      </c>
      <c r="J17" s="64"/>
      <c r="K17" s="67"/>
    </row>
    <row r="18" spans="8:11" ht="15" thickBot="1" x14ac:dyDescent="0.25">
      <c r="H18" s="66" t="s">
        <v>142</v>
      </c>
      <c r="I18" s="64" t="s">
        <v>132</v>
      </c>
      <c r="J18" s="64"/>
      <c r="K18" s="67"/>
    </row>
    <row r="19" spans="8:11" ht="15" thickBot="1" x14ac:dyDescent="0.25">
      <c r="H19" s="66" t="s">
        <v>143</v>
      </c>
      <c r="I19" s="64" t="s">
        <v>132</v>
      </c>
      <c r="J19" s="64"/>
      <c r="K19" s="67"/>
    </row>
    <row r="20" spans="8:11" ht="15" thickBot="1" x14ac:dyDescent="0.25">
      <c r="H20" s="66" t="s">
        <v>144</v>
      </c>
      <c r="I20" s="64" t="s">
        <v>132</v>
      </c>
      <c r="J20" s="64"/>
      <c r="K20" s="67"/>
    </row>
    <row r="21" spans="8:11" ht="15" thickBot="1" x14ac:dyDescent="0.25">
      <c r="H21" s="66" t="s">
        <v>145</v>
      </c>
      <c r="I21" s="64" t="s">
        <v>132</v>
      </c>
      <c r="J21" s="64"/>
      <c r="K21" s="67"/>
    </row>
    <row r="22" spans="8:11" ht="15" thickBot="1" x14ac:dyDescent="0.25">
      <c r="H22" s="66" t="s">
        <v>146</v>
      </c>
      <c r="I22" s="64" t="s">
        <v>132</v>
      </c>
      <c r="J22" s="64"/>
      <c r="K22" s="67"/>
    </row>
    <row r="23" spans="8:11" ht="15" thickBot="1" x14ac:dyDescent="0.25">
      <c r="H23" s="66" t="s">
        <v>147</v>
      </c>
      <c r="I23" s="64" t="s">
        <v>132</v>
      </c>
      <c r="J23" s="64"/>
      <c r="K23" s="67"/>
    </row>
    <row r="24" spans="8:11" ht="15" thickBot="1" x14ac:dyDescent="0.25">
      <c r="H24" s="66" t="s">
        <v>148</v>
      </c>
      <c r="I24" s="64" t="s">
        <v>132</v>
      </c>
      <c r="J24" s="64"/>
      <c r="K24" s="67"/>
    </row>
    <row r="25" spans="8:11" ht="15" thickBot="1" x14ac:dyDescent="0.25">
      <c r="H25" s="66" t="s">
        <v>149</v>
      </c>
      <c r="I25" s="64" t="s">
        <v>132</v>
      </c>
      <c r="J25" s="64"/>
      <c r="K25" s="67"/>
    </row>
    <row r="26" spans="8:11" ht="15" thickBot="1" x14ac:dyDescent="0.25">
      <c r="H26" s="66" t="s">
        <v>150</v>
      </c>
      <c r="I26" s="64" t="s">
        <v>132</v>
      </c>
      <c r="J26" s="64"/>
      <c r="K26" s="67"/>
    </row>
    <row r="27" spans="8:11" ht="15" thickBot="1" x14ac:dyDescent="0.25">
      <c r="H27" s="66" t="s">
        <v>151</v>
      </c>
      <c r="I27" s="64" t="s">
        <v>132</v>
      </c>
      <c r="J27" s="64"/>
      <c r="K27" s="67"/>
    </row>
    <row r="28" spans="8:11" ht="15" thickBot="1" x14ac:dyDescent="0.25">
      <c r="H28" s="66" t="s">
        <v>152</v>
      </c>
      <c r="I28" s="64" t="s">
        <v>132</v>
      </c>
      <c r="J28" s="64"/>
      <c r="K28" s="67"/>
    </row>
    <row r="29" spans="8:11" ht="15" thickBot="1" x14ac:dyDescent="0.25">
      <c r="H29" s="91" t="s">
        <v>155</v>
      </c>
      <c r="I29" s="92" t="s">
        <v>153</v>
      </c>
      <c r="J29" s="92" t="s">
        <v>153</v>
      </c>
      <c r="K29" s="93" t="s">
        <v>153</v>
      </c>
    </row>
    <row r="30" spans="8:11" ht="15" thickBot="1" x14ac:dyDescent="0.25">
      <c r="H30" s="91" t="s">
        <v>154</v>
      </c>
      <c r="I30" s="92"/>
      <c r="J30" s="92"/>
      <c r="K30" s="93"/>
    </row>
  </sheetData>
  <mergeCells count="4">
    <mergeCell ref="H2:K2"/>
    <mergeCell ref="H30:K30"/>
    <mergeCell ref="H29:K29"/>
    <mergeCell ref="B2:F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495AE8EAD09A743B5D1E46D9C2600C2" ma:contentTypeVersion="21" ma:contentTypeDescription="Crie um novo documento." ma:contentTypeScope="" ma:versionID="ce982d920a92b36ca59f5c8bb46579fd">
  <xsd:schema xmlns:xsd="http://www.w3.org/2001/XMLSchema" xmlns:xs="http://www.w3.org/2001/XMLSchema" xmlns:p="http://schemas.microsoft.com/office/2006/metadata/properties" xmlns:ns1="http://schemas.microsoft.com/sharepoint/v3" xmlns:ns2="68a6fd5b-3eb0-4ab6-b0bd-3d44e9cd361b" xmlns:ns3="a825b47f-d537-4ba3-ae70-a25b86e5b96f" xmlns:ns4="4972bdeb-71e7-4f78-a412-0e79ef21ab88" targetNamespace="http://schemas.microsoft.com/office/2006/metadata/properties" ma:root="true" ma:fieldsID="300b6162c58ccc273d8bced02786b2a8" ns1:_="" ns2:_="" ns3:_="" ns4:_="">
    <xsd:import namespace="http://schemas.microsoft.com/sharepoint/v3"/>
    <xsd:import namespace="68a6fd5b-3eb0-4ab6-b0bd-3d44e9cd361b"/>
    <xsd:import namespace="a825b47f-d537-4ba3-ae70-a25b86e5b96f"/>
    <xsd:import namespace="4972bdeb-71e7-4f78-a412-0e79ef21ab8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a6fd5b-3eb0-4ab6-b0bd-3d44e9cd361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9cc491fe-547a-4263-97dd-51df7dc18e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8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25b47f-d537-4ba3-ae70-a25b86e5b9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72bdeb-71e7-4f78-a412-0e79ef21ab88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description="" ma:hidden="true" ma:list="{281c8b8c-98c8-474e-8735-c4e3165612a3}" ma:internalName="TaxCatchAll" ma:showField="CatchAllData" ma:web="e2e13404-5f3e-430d-8528-ab60eb72aa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4972bdeb-71e7-4f78-a412-0e79ef21ab88" xsi:nil="true"/>
    <lcf76f155ced4ddcb4097134ff3c332f xmlns="68a6fd5b-3eb0-4ab6-b0bd-3d44e9cd361b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17309BD-84DA-4BDB-B8C1-D289DBA5DAC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FC8DA0B-23AD-46EA-B34D-653E4D72506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68a6fd5b-3eb0-4ab6-b0bd-3d44e9cd361b"/>
    <ds:schemaRef ds:uri="a825b47f-d537-4ba3-ae70-a25b86e5b96f"/>
    <ds:schemaRef ds:uri="4972bdeb-71e7-4f78-a412-0e79ef21ab8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52A379A-F484-4755-9C54-F419B31450B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4972bdeb-71e7-4f78-a412-0e79ef21ab88"/>
    <ds:schemaRef ds:uri="68a6fd5b-3eb0-4ab6-b0bd-3d44e9cd361b"/>
  </ds:schemaRefs>
</ds:datastoreItem>
</file>

<file path=docMetadata/LabelInfo.xml><?xml version="1.0" encoding="utf-8"?>
<clbl:labelList xmlns:clbl="http://schemas.microsoft.com/office/2020/mipLabelMetadata">
  <clbl:label id="{317d0ede-aeba-4cac-a28d-f0cae284d260}" enabled="1" method="Privileged" siteId="{97298271-1bd7-4ac5-935b-88addef636cc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Resumo</vt:lpstr>
      <vt:lpstr>40 horas - Posto 1</vt:lpstr>
      <vt:lpstr>40 horas - Posto 2</vt:lpstr>
      <vt:lpstr>Mód. 5 Unif equip materiais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Planilha de Custos.xlsx</dc:title>
  <dc:creator>Gabriele de Almeida Rampa Pires</dc:creator>
  <cp:lastModifiedBy>Pedro</cp:lastModifiedBy>
  <dcterms:created xsi:type="dcterms:W3CDTF">2023-05-26T19:08:05Z</dcterms:created>
  <dcterms:modified xsi:type="dcterms:W3CDTF">2026-02-03T13:06:08Z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17d0ede-aeba-4cac-a28d-f0cae284d260_Enabled">
    <vt:lpwstr>true</vt:lpwstr>
  </property>
  <property fmtid="{D5CDD505-2E9C-101B-9397-08002B2CF9AE}" pid="3" name="MSIP_Label_317d0ede-aeba-4cac-a28d-f0cae284d260_SetDate">
    <vt:lpwstr>2023-05-26T19:08:14Z</vt:lpwstr>
  </property>
  <property fmtid="{D5CDD505-2E9C-101B-9397-08002B2CF9AE}" pid="4" name="MSIP_Label_317d0ede-aeba-4cac-a28d-f0cae284d260_Method">
    <vt:lpwstr>Privileged</vt:lpwstr>
  </property>
  <property fmtid="{D5CDD505-2E9C-101B-9397-08002B2CF9AE}" pid="5" name="MSIP_Label_317d0ede-aeba-4cac-a28d-f0cae284d260_Name">
    <vt:lpwstr>PR - Interno</vt:lpwstr>
  </property>
  <property fmtid="{D5CDD505-2E9C-101B-9397-08002B2CF9AE}" pid="6" name="MSIP_Label_317d0ede-aeba-4cac-a28d-f0cae284d260_SiteId">
    <vt:lpwstr>97298271-1bd7-4ac5-935b-88addef636cc</vt:lpwstr>
  </property>
  <property fmtid="{D5CDD505-2E9C-101B-9397-08002B2CF9AE}" pid="7" name="MSIP_Label_317d0ede-aeba-4cac-a28d-f0cae284d260_ActionId">
    <vt:lpwstr>2af241b4-3a71-4a26-9f83-cd92f4b79e7c</vt:lpwstr>
  </property>
  <property fmtid="{D5CDD505-2E9C-101B-9397-08002B2CF9AE}" pid="8" name="MSIP_Label_317d0ede-aeba-4cac-a28d-f0cae284d260_ContentBits">
    <vt:lpwstr>1</vt:lpwstr>
  </property>
  <property fmtid="{D5CDD505-2E9C-101B-9397-08002B2CF9AE}" pid="9" name="ContentTypeId">
    <vt:lpwstr>0x0101008495AE8EAD09A743B5D1E46D9C2600C2</vt:lpwstr>
  </property>
  <property fmtid="{D5CDD505-2E9C-101B-9397-08002B2CF9AE}" pid="10" name="MediaServiceImageTags">
    <vt:lpwstr/>
  </property>
</Properties>
</file>